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9" i="1" l="1"/>
  <c r="J102" i="1"/>
  <c r="H101" i="1"/>
  <c r="H103" i="1" s="1"/>
  <c r="I101" i="1"/>
  <c r="I103" i="1" s="1"/>
  <c r="J101" i="1"/>
  <c r="I11" i="1"/>
  <c r="H11" i="1"/>
</calcChain>
</file>

<file path=xl/sharedStrings.xml><?xml version="1.0" encoding="utf-8"?>
<sst xmlns="http://schemas.openxmlformats.org/spreadsheetml/2006/main" count="639" uniqueCount="143">
  <si>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</si>
  <si>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</si>
  <si>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</si>
  <si>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</si>
  <si>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</si>
  <si>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</si>
  <si>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</si>
  <si>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</si>
  <si>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</si>
  <si>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</si>
  <si>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</si>
  <si>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</si>
  <si>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</si>
  <si>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</si>
  <si>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</si>
  <si>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</si>
  <si>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</si>
  <si>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</si>
  <si>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</si>
  <si>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</si>
  <si>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</si>
  <si>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</si>
  <si>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</si>
  <si>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</si>
  <si>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</si>
  <si>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</si>
  <si>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</si>
  <si>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</si>
  <si>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"Карамас-Пельгинское"</t>
  </si>
  <si>
    <t>503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</si>
  <si>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</si>
  <si>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</si>
  <si>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</si>
  <si>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</si>
  <si>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</si>
  <si>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</si>
  <si>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</si>
  <si>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</si>
  <si>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</si>
  <si>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</si>
  <si>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</si>
  <si>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</si>
  <si>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</si>
  <si>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</si>
  <si>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</si>
  <si>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</si>
  <si>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</si>
  <si>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</si>
  <si>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</si>
  <si>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</si>
  <si>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</si>
  <si>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</si>
  <si>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</si>
  <si>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</si>
  <si>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</si>
  <si>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</si>
  <si>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</si>
  <si>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</si>
  <si>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</si>
  <si>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</si>
  <si>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</si>
  <si>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</si>
  <si>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</si>
  <si>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</si>
  <si>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</si>
  <si>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</si>
  <si>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</si>
  <si>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</si>
  <si>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</si>
  <si>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</si>
  <si>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</si>
  <si>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</si>
  <si>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</si>
  <si>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</si>
  <si>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</si>
  <si>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</si>
  <si>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</si>
  <si>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</si>
  <si>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</si>
  <si>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</si>
  <si>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</si>
  <si>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</si>
  <si>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</si>
  <si>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</si>
  <si>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</si>
  <si>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</si>
  <si>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</si>
  <si>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</si>
  <si>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</si>
  <si>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</si>
  <si>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</si>
  <si>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</si>
  <si>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</si>
  <si>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</si>
  <si>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</si>
  <si>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</si>
  <si>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</si>
  <si>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</si>
  <si>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</si>
  <si>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</si>
  <si>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</si>
  <si>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</si>
  <si>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</si>
  <si>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</si>
  <si>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</si>
  <si>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</si>
  <si>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Другие вопросы в области национальной экономики</t>
  </si>
  <si>
    <t>0412</t>
  </si>
  <si>
    <t>12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</si>
  <si>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</si>
  <si>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9900060090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</si>
  <si>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</si>
  <si>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</si>
  <si>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</si>
  <si>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</si>
  <si>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05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</si>
  <si>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</si>
  <si>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</si>
  <si>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</si>
  <si>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</si>
  <si>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</si>
  <si>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</si>
  <si>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</si>
  <si>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</si>
  <si>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</si>
  <si>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</si>
  <si>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</si>
  <si>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</si>
  <si>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</si>
  <si>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</si>
  <si>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</si>
  <si>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</si>
  <si>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</si>
  <si>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</si>
  <si>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</si>
  <si>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</si>
  <si>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Карамас-Пельгинское*01.01.2022</t>
  </si>
  <si>
    <t>Вариант=Киясовский 2021;
Табл=Уточненные росписи бюджета МО 2021;
МО=1301903;
КОСГУ=000;
УБ=1122;
Дата=20220101;
Узлы=19;</t>
  </si>
  <si>
    <t>Вариант=Киясовский 2021;
Табл=Кассовое исполнение бюджета МО 2021;
МО=1301903;
КОСГУ=000;
УБ=1122;
Дата=20220101;
Узлы=19;</t>
  </si>
  <si>
    <t>муниципальное образование "Муниципальный округ</t>
  </si>
  <si>
    <t>Киясовский район  Удмуртской Республики"</t>
  </si>
  <si>
    <t>Приложение № 3</t>
  </si>
  <si>
    <t>от 21 апреля 2022 года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</si>
</sst>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3" xfId="0" applyNumberFormat="1" applyFont="1" applyBorder="1" applyAlignment="1">
      <alignment horizontal="left" wrapText="1"/>
    </xf>
    <xf numFmtId="49" fontId="10" fillId="0" borderId="4" xfId="0" applyNumberFormat="1" applyFont="1" applyBorder="1" applyAlignment="1">
      <alignment horizontal="left" wrapText="1"/>
    </xf>
    <xf numFmtId="49" fontId="10" fillId="0" borderId="5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06"/>
  <sheetViews>
    <sheetView tabSelected="1" topLeftCell="A2" workbookViewId="0">
      <selection activeCell="M15" sqref="M15"/>
    </sheetView>
  </sheetViews>
  <sheetFormatPr defaultRowHeight="15" x14ac:dyDescent="0.2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1.7109375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 x14ac:dyDescent="0.25">
      <c r="A1" s="2"/>
      <c r="B1" s="3"/>
      <c r="C1" s="3"/>
      <c r="D1" s="3"/>
      <c r="E1" s="3"/>
      <c r="F1" s="3"/>
      <c r="G1" s="3"/>
      <c r="H1" s="32"/>
      <c r="I1" s="31"/>
      <c r="J1" s="4"/>
    </row>
    <row r="2" spans="1:10" x14ac:dyDescent="0.25">
      <c r="A2" s="43" t="s">
        <v>141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x14ac:dyDescent="0.25">
      <c r="A3" s="44" t="s">
        <v>18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x14ac:dyDescent="0.25">
      <c r="A4" s="45" t="s">
        <v>139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x14ac:dyDescent="0.25">
      <c r="A5" s="7"/>
      <c r="B5" s="7"/>
      <c r="C5" s="7"/>
      <c r="D5" s="7"/>
      <c r="E5" s="7"/>
      <c r="F5" s="7"/>
      <c r="G5" s="7"/>
      <c r="H5" s="7"/>
      <c r="I5" s="7"/>
      <c r="J5" s="38" t="s">
        <v>140</v>
      </c>
    </row>
    <row r="6" spans="1:10" ht="16.5" customHeight="1" x14ac:dyDescent="0.25">
      <c r="A6" s="1"/>
      <c r="B6" s="8"/>
      <c r="C6" s="8"/>
      <c r="D6" s="9"/>
      <c r="E6" s="9"/>
      <c r="F6" s="48" t="s">
        <v>142</v>
      </c>
      <c r="G6" s="48"/>
      <c r="H6" s="48"/>
      <c r="I6" s="48"/>
      <c r="J6" s="48"/>
    </row>
    <row r="7" spans="1:10" ht="16.5" x14ac:dyDescent="0.25">
      <c r="A7" s="46" t="s">
        <v>19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ht="17.25" customHeight="1" x14ac:dyDescent="0.25">
      <c r="A8" s="47" t="s">
        <v>20</v>
      </c>
      <c r="B8" s="47"/>
      <c r="C8" s="47"/>
      <c r="D8" s="47"/>
      <c r="E8" s="47"/>
      <c r="F8" s="47"/>
      <c r="G8" s="47"/>
      <c r="H8" s="47"/>
      <c r="I8" s="47"/>
      <c r="J8" s="47"/>
    </row>
    <row r="9" spans="1:10" ht="15.75" customHeight="1" x14ac:dyDescent="0.25">
      <c r="A9" s="47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"Карамас-Пельгинское"   за 2021 год</v>
      </c>
      <c r="B9" s="47"/>
      <c r="C9" s="47"/>
      <c r="D9" s="47"/>
      <c r="E9" s="47"/>
      <c r="F9" s="47"/>
      <c r="G9" s="47"/>
      <c r="H9" s="47"/>
      <c r="I9" s="47"/>
      <c r="J9" s="47"/>
    </row>
    <row r="10" spans="1:10" ht="15" customHeight="1" x14ac:dyDescent="0.25">
      <c r="A10" s="1"/>
      <c r="B10" s="8"/>
      <c r="C10" s="8"/>
      <c r="D10" s="8"/>
      <c r="E10" s="8"/>
      <c r="I10" s="11"/>
      <c r="J10" s="11"/>
    </row>
    <row r="11" spans="1:10" ht="73.5" customHeight="1" x14ac:dyDescent="0.25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 x14ac:dyDescent="0.25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137</v>
      </c>
      <c r="I12" s="21" t="s">
        <v>138</v>
      </c>
      <c r="J12" s="21" t="s">
        <v>14</v>
      </c>
    </row>
    <row r="13" spans="1:10" s="26" customFormat="1" ht="42.75" hidden="1" customHeight="1" x14ac:dyDescent="0.2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136</v>
      </c>
      <c r="I13" s="25" t="s">
        <v>27</v>
      </c>
      <c r="J13" s="25" t="s">
        <v>15</v>
      </c>
    </row>
    <row r="14" spans="1:10" s="26" customFormat="1" ht="14.25" hidden="1" x14ac:dyDescent="0.2">
      <c r="A14" s="35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7">
        <v>3215.2</v>
      </c>
      <c r="I14" s="36">
        <v>2949.8881900000001</v>
      </c>
      <c r="J14" s="28">
        <v>91.7</v>
      </c>
    </row>
    <row r="15" spans="1:10" s="26" customFormat="1" ht="24" x14ac:dyDescent="0.2">
      <c r="A15" s="35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7">
        <v>3215.2</v>
      </c>
      <c r="I15" s="36">
        <v>2949.8881900000001</v>
      </c>
      <c r="J15" s="28">
        <v>91.7</v>
      </c>
    </row>
    <row r="16" spans="1:10" s="26" customFormat="1" ht="14.25" x14ac:dyDescent="0.2">
      <c r="A16" s="35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7">
        <v>2037.8579999999999</v>
      </c>
      <c r="I16" s="36">
        <v>1792.1124400000001</v>
      </c>
      <c r="J16" s="28">
        <v>87.9</v>
      </c>
    </row>
    <row r="17" spans="1:10" s="26" customFormat="1" ht="24" x14ac:dyDescent="0.2">
      <c r="A17" s="35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7">
        <v>553.89687000000004</v>
      </c>
      <c r="I17" s="36">
        <v>510.44117999999997</v>
      </c>
      <c r="J17" s="28">
        <v>92.2</v>
      </c>
    </row>
    <row r="18" spans="1:10" s="26" customFormat="1" ht="14.25" x14ac:dyDescent="0.2">
      <c r="A18" s="35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7">
        <v>518.89687000000004</v>
      </c>
      <c r="I18" s="36">
        <v>475.44117999999997</v>
      </c>
      <c r="J18" s="28">
        <v>91.6</v>
      </c>
    </row>
    <row r="19" spans="1:10" s="26" customFormat="1" ht="14.25" x14ac:dyDescent="0.2">
      <c r="A19" s="35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7">
        <v>518.89687000000004</v>
      </c>
      <c r="I19" s="36">
        <v>475.44117999999997</v>
      </c>
      <c r="J19" s="28">
        <v>91.6</v>
      </c>
    </row>
    <row r="20" spans="1:10" s="5" customFormat="1" x14ac:dyDescent="0.25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2">
        <v>400.40800000000002</v>
      </c>
      <c r="I20" s="31">
        <v>368.87342000000001</v>
      </c>
      <c r="J20" s="4">
        <v>92.1</v>
      </c>
    </row>
    <row r="21" spans="1:10" s="5" customFormat="1" ht="36.75" x14ac:dyDescent="0.2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2">
        <v>118.48887000000001</v>
      </c>
      <c r="I21" s="31">
        <v>106.56776000000001</v>
      </c>
      <c r="J21" s="4">
        <v>89.9</v>
      </c>
    </row>
    <row r="22" spans="1:10" s="26" customFormat="1" ht="60" x14ac:dyDescent="0.2">
      <c r="A22" s="35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7">
        <v>35</v>
      </c>
      <c r="I22" s="36">
        <v>35</v>
      </c>
      <c r="J22" s="28">
        <v>100</v>
      </c>
    </row>
    <row r="23" spans="1:10" s="26" customFormat="1" ht="24" x14ac:dyDescent="0.2">
      <c r="A23" s="35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7">
        <v>35</v>
      </c>
      <c r="I23" s="36">
        <v>35</v>
      </c>
      <c r="J23" s="28">
        <v>100</v>
      </c>
    </row>
    <row r="24" spans="1:10" s="5" customFormat="1" x14ac:dyDescent="0.25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2">
        <v>26.881720000000001</v>
      </c>
      <c r="I24" s="31">
        <v>26.881720000000001</v>
      </c>
      <c r="J24" s="4">
        <v>100</v>
      </c>
    </row>
    <row r="25" spans="1:10" s="5" customFormat="1" ht="36.75" x14ac:dyDescent="0.2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2">
        <v>8.1182800000000004</v>
      </c>
      <c r="I25" s="31">
        <v>8.1182800000000004</v>
      </c>
      <c r="J25" s="4">
        <v>100</v>
      </c>
    </row>
    <row r="26" spans="1:10" s="26" customFormat="1" ht="36" x14ac:dyDescent="0.2">
      <c r="A26" s="35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7">
        <v>1188.0311300000001</v>
      </c>
      <c r="I26" s="36">
        <v>995.64858000000004</v>
      </c>
      <c r="J26" s="28">
        <v>83.8</v>
      </c>
    </row>
    <row r="27" spans="1:10" s="26" customFormat="1" ht="14.25" x14ac:dyDescent="0.2">
      <c r="A27" s="35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7">
        <v>1166.0311300000001</v>
      </c>
      <c r="I27" s="36">
        <v>973.64858000000004</v>
      </c>
      <c r="J27" s="28">
        <v>83.5</v>
      </c>
    </row>
    <row r="28" spans="1:10" s="26" customFormat="1" ht="24" x14ac:dyDescent="0.2">
      <c r="A28" s="35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7">
        <v>156</v>
      </c>
      <c r="I28" s="36">
        <v>7.30098</v>
      </c>
      <c r="J28" s="28">
        <v>4.7</v>
      </c>
    </row>
    <row r="29" spans="1:10" s="5" customFormat="1" x14ac:dyDescent="0.25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2">
        <v>141.30000000000001</v>
      </c>
      <c r="I29" s="31">
        <v>7.30098</v>
      </c>
      <c r="J29" s="4">
        <v>5.2</v>
      </c>
    </row>
    <row r="30" spans="1:10" s="5" customFormat="1" ht="36.75" x14ac:dyDescent="0.2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2">
        <v>14.7</v>
      </c>
      <c r="I30" s="31"/>
      <c r="J30" s="4">
        <v>0</v>
      </c>
    </row>
    <row r="31" spans="1:10" s="26" customFormat="1" ht="14.25" x14ac:dyDescent="0.2">
      <c r="A31" s="35" t="s">
        <v>53</v>
      </c>
      <c r="B31" s="27" t="s">
        <v>29</v>
      </c>
      <c r="C31" s="27" t="s">
        <v>49</v>
      </c>
      <c r="D31" s="27" t="s">
        <v>32</v>
      </c>
      <c r="E31" s="27" t="s">
        <v>50</v>
      </c>
      <c r="F31" s="27" t="s">
        <v>54</v>
      </c>
      <c r="G31" s="27" t="s">
        <v>17</v>
      </c>
      <c r="H31" s="37">
        <v>1010.03113</v>
      </c>
      <c r="I31" s="36">
        <v>966.34760000000006</v>
      </c>
      <c r="J31" s="28">
        <v>95.7</v>
      </c>
    </row>
    <row r="32" spans="1:10" s="5" customFormat="1" x14ac:dyDescent="0.25">
      <c r="A32" s="2" t="s">
        <v>40</v>
      </c>
      <c r="B32" s="3" t="s">
        <v>29</v>
      </c>
      <c r="C32" s="3" t="s">
        <v>49</v>
      </c>
      <c r="D32" s="3" t="s">
        <v>32</v>
      </c>
      <c r="E32" s="3" t="s">
        <v>50</v>
      </c>
      <c r="F32" s="3" t="s">
        <v>54</v>
      </c>
      <c r="G32" s="3" t="s">
        <v>41</v>
      </c>
      <c r="H32" s="32">
        <v>692</v>
      </c>
      <c r="I32" s="31">
        <v>659.38980000000004</v>
      </c>
      <c r="J32" s="4">
        <v>95.3</v>
      </c>
    </row>
    <row r="33" spans="1:10" s="5" customFormat="1" ht="36.75" x14ac:dyDescent="0.25">
      <c r="A33" s="2" t="s">
        <v>42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54</v>
      </c>
      <c r="G33" s="3" t="s">
        <v>43</v>
      </c>
      <c r="H33" s="32">
        <v>209</v>
      </c>
      <c r="I33" s="31">
        <v>199.01317</v>
      </c>
      <c r="J33" s="4">
        <v>95.2</v>
      </c>
    </row>
    <row r="34" spans="1:10" s="5" customFormat="1" ht="24.75" x14ac:dyDescent="0.25">
      <c r="A34" s="2" t="s">
        <v>55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54</v>
      </c>
      <c r="G34" s="3" t="s">
        <v>56</v>
      </c>
      <c r="H34" s="32">
        <v>14.4</v>
      </c>
      <c r="I34" s="31">
        <v>13.69</v>
      </c>
      <c r="J34" s="4">
        <v>95.1</v>
      </c>
    </row>
    <row r="35" spans="1:10" s="5" customFormat="1" x14ac:dyDescent="0.25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54</v>
      </c>
      <c r="G35" s="3" t="s">
        <v>58</v>
      </c>
      <c r="H35" s="32">
        <v>90.708820000000003</v>
      </c>
      <c r="I35" s="31">
        <v>90.332319999999996</v>
      </c>
      <c r="J35" s="4">
        <v>99.6</v>
      </c>
    </row>
    <row r="36" spans="1:10" s="5" customFormat="1" x14ac:dyDescent="0.25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54</v>
      </c>
      <c r="G36" s="3" t="s">
        <v>60</v>
      </c>
      <c r="H36" s="32">
        <v>1.752</v>
      </c>
      <c r="I36" s="31">
        <v>1.752</v>
      </c>
      <c r="J36" s="4">
        <v>100</v>
      </c>
    </row>
    <row r="37" spans="1:10" s="5" customFormat="1" x14ac:dyDescent="0.25">
      <c r="A37" s="2" t="s">
        <v>61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54</v>
      </c>
      <c r="G37" s="3" t="s">
        <v>62</v>
      </c>
      <c r="H37" s="32">
        <v>2.1703100000000002</v>
      </c>
      <c r="I37" s="31">
        <v>2.1703100000000002</v>
      </c>
      <c r="J37" s="4">
        <v>100</v>
      </c>
    </row>
    <row r="38" spans="1:10" s="26" customFormat="1" ht="60" x14ac:dyDescent="0.2">
      <c r="A38" s="35" t="s">
        <v>44</v>
      </c>
      <c r="B38" s="27" t="s">
        <v>29</v>
      </c>
      <c r="C38" s="27" t="s">
        <v>49</v>
      </c>
      <c r="D38" s="27" t="s">
        <v>32</v>
      </c>
      <c r="E38" s="27" t="s">
        <v>50</v>
      </c>
      <c r="F38" s="27" t="s">
        <v>45</v>
      </c>
      <c r="G38" s="27" t="s">
        <v>17</v>
      </c>
      <c r="H38" s="37">
        <v>22</v>
      </c>
      <c r="I38" s="36">
        <v>22</v>
      </c>
      <c r="J38" s="28">
        <v>100</v>
      </c>
    </row>
    <row r="39" spans="1:10" s="26" customFormat="1" ht="24" x14ac:dyDescent="0.2">
      <c r="A39" s="35" t="s">
        <v>46</v>
      </c>
      <c r="B39" s="27" t="s">
        <v>29</v>
      </c>
      <c r="C39" s="27" t="s">
        <v>49</v>
      </c>
      <c r="D39" s="27" t="s">
        <v>32</v>
      </c>
      <c r="E39" s="27" t="s">
        <v>50</v>
      </c>
      <c r="F39" s="27" t="s">
        <v>47</v>
      </c>
      <c r="G39" s="27" t="s">
        <v>17</v>
      </c>
      <c r="H39" s="37">
        <v>22</v>
      </c>
      <c r="I39" s="36">
        <v>22</v>
      </c>
      <c r="J39" s="28">
        <v>100</v>
      </c>
    </row>
    <row r="40" spans="1:10" s="5" customFormat="1" x14ac:dyDescent="0.25">
      <c r="A40" s="2" t="s">
        <v>40</v>
      </c>
      <c r="B40" s="3" t="s">
        <v>29</v>
      </c>
      <c r="C40" s="3" t="s">
        <v>49</v>
      </c>
      <c r="D40" s="3" t="s">
        <v>32</v>
      </c>
      <c r="E40" s="3" t="s">
        <v>50</v>
      </c>
      <c r="F40" s="3" t="s">
        <v>47</v>
      </c>
      <c r="G40" s="3" t="s">
        <v>41</v>
      </c>
      <c r="H40" s="32">
        <v>16.901679999999999</v>
      </c>
      <c r="I40" s="31">
        <v>16.901679999999999</v>
      </c>
      <c r="J40" s="4">
        <v>100</v>
      </c>
    </row>
    <row r="41" spans="1:10" s="5" customFormat="1" ht="36.75" x14ac:dyDescent="0.25">
      <c r="A41" s="2" t="s">
        <v>42</v>
      </c>
      <c r="B41" s="3" t="s">
        <v>29</v>
      </c>
      <c r="C41" s="3" t="s">
        <v>49</v>
      </c>
      <c r="D41" s="3" t="s">
        <v>32</v>
      </c>
      <c r="E41" s="3" t="s">
        <v>50</v>
      </c>
      <c r="F41" s="3" t="s">
        <v>47</v>
      </c>
      <c r="G41" s="3" t="s">
        <v>43</v>
      </c>
      <c r="H41" s="32">
        <v>5.0983200000000002</v>
      </c>
      <c r="I41" s="31">
        <v>5.0983200000000002</v>
      </c>
      <c r="J41" s="4">
        <v>100</v>
      </c>
    </row>
    <row r="42" spans="1:10" s="26" customFormat="1" ht="14.25" x14ac:dyDescent="0.2">
      <c r="A42" s="35" t="s">
        <v>63</v>
      </c>
      <c r="B42" s="27" t="s">
        <v>29</v>
      </c>
      <c r="C42" s="27" t="s">
        <v>64</v>
      </c>
      <c r="D42" s="27" t="s">
        <v>32</v>
      </c>
      <c r="E42" s="27" t="s">
        <v>65</v>
      </c>
      <c r="F42" s="27" t="s">
        <v>17</v>
      </c>
      <c r="G42" s="27" t="s">
        <v>17</v>
      </c>
      <c r="H42" s="37">
        <v>2</v>
      </c>
      <c r="I42" s="36"/>
      <c r="J42" s="28">
        <v>0</v>
      </c>
    </row>
    <row r="43" spans="1:10" s="26" customFormat="1" ht="14.25" x14ac:dyDescent="0.2">
      <c r="A43" s="35" t="s">
        <v>36</v>
      </c>
      <c r="B43" s="27" t="s">
        <v>29</v>
      </c>
      <c r="C43" s="27" t="s">
        <v>64</v>
      </c>
      <c r="D43" s="27" t="s">
        <v>32</v>
      </c>
      <c r="E43" s="27" t="s">
        <v>65</v>
      </c>
      <c r="F43" s="27" t="s">
        <v>37</v>
      </c>
      <c r="G43" s="27" t="s">
        <v>17</v>
      </c>
      <c r="H43" s="37">
        <v>2</v>
      </c>
      <c r="I43" s="36"/>
      <c r="J43" s="28">
        <v>0</v>
      </c>
    </row>
    <row r="44" spans="1:10" s="26" customFormat="1" ht="14.25" x14ac:dyDescent="0.2">
      <c r="A44" s="35" t="s">
        <v>63</v>
      </c>
      <c r="B44" s="27" t="s">
        <v>29</v>
      </c>
      <c r="C44" s="27" t="s">
        <v>64</v>
      </c>
      <c r="D44" s="27" t="s">
        <v>32</v>
      </c>
      <c r="E44" s="27" t="s">
        <v>65</v>
      </c>
      <c r="F44" s="27" t="s">
        <v>66</v>
      </c>
      <c r="G44" s="27" t="s">
        <v>17</v>
      </c>
      <c r="H44" s="37">
        <v>2</v>
      </c>
      <c r="I44" s="36"/>
      <c r="J44" s="28">
        <v>0</v>
      </c>
    </row>
    <row r="45" spans="1:10" s="5" customFormat="1" x14ac:dyDescent="0.25">
      <c r="A45" s="2" t="s">
        <v>67</v>
      </c>
      <c r="B45" s="3" t="s">
        <v>29</v>
      </c>
      <c r="C45" s="3" t="s">
        <v>64</v>
      </c>
      <c r="D45" s="3" t="s">
        <v>32</v>
      </c>
      <c r="E45" s="3" t="s">
        <v>65</v>
      </c>
      <c r="F45" s="3" t="s">
        <v>66</v>
      </c>
      <c r="G45" s="3" t="s">
        <v>68</v>
      </c>
      <c r="H45" s="32">
        <v>2</v>
      </c>
      <c r="I45" s="31"/>
      <c r="J45" s="4">
        <v>0</v>
      </c>
    </row>
    <row r="46" spans="1:10" s="26" customFormat="1" ht="14.25" x14ac:dyDescent="0.2">
      <c r="A46" s="35" t="s">
        <v>69</v>
      </c>
      <c r="B46" s="27" t="s">
        <v>29</v>
      </c>
      <c r="C46" s="27" t="s">
        <v>70</v>
      </c>
      <c r="D46" s="27" t="s">
        <v>32</v>
      </c>
      <c r="E46" s="27" t="s">
        <v>71</v>
      </c>
      <c r="F46" s="27" t="s">
        <v>17</v>
      </c>
      <c r="G46" s="27" t="s">
        <v>17</v>
      </c>
      <c r="H46" s="37">
        <v>293.93</v>
      </c>
      <c r="I46" s="36">
        <v>286.02267999999998</v>
      </c>
      <c r="J46" s="28">
        <v>97.3</v>
      </c>
    </row>
    <row r="47" spans="1:10" s="26" customFormat="1" ht="14.25" x14ac:dyDescent="0.2">
      <c r="A47" s="35" t="s">
        <v>36</v>
      </c>
      <c r="B47" s="27" t="s">
        <v>29</v>
      </c>
      <c r="C47" s="27" t="s">
        <v>70</v>
      </c>
      <c r="D47" s="27" t="s">
        <v>32</v>
      </c>
      <c r="E47" s="27" t="s">
        <v>71</v>
      </c>
      <c r="F47" s="27" t="s">
        <v>37</v>
      </c>
      <c r="G47" s="27" t="s">
        <v>17</v>
      </c>
      <c r="H47" s="37">
        <v>293.93</v>
      </c>
      <c r="I47" s="36">
        <v>286.02267999999998</v>
      </c>
      <c r="J47" s="28">
        <v>97.3</v>
      </c>
    </row>
    <row r="48" spans="1:10" s="26" customFormat="1" ht="24" x14ac:dyDescent="0.2">
      <c r="A48" s="35" t="s">
        <v>72</v>
      </c>
      <c r="B48" s="27" t="s">
        <v>29</v>
      </c>
      <c r="C48" s="27" t="s">
        <v>70</v>
      </c>
      <c r="D48" s="27" t="s">
        <v>32</v>
      </c>
      <c r="E48" s="27" t="s">
        <v>71</v>
      </c>
      <c r="F48" s="27" t="s">
        <v>73</v>
      </c>
      <c r="G48" s="27" t="s">
        <v>17</v>
      </c>
      <c r="H48" s="37">
        <v>293.93</v>
      </c>
      <c r="I48" s="36">
        <v>286.02267999999998</v>
      </c>
      <c r="J48" s="28">
        <v>97.3</v>
      </c>
    </row>
    <row r="49" spans="1:10" s="5" customFormat="1" x14ac:dyDescent="0.25">
      <c r="A49" s="2" t="s">
        <v>57</v>
      </c>
      <c r="B49" s="3" t="s">
        <v>29</v>
      </c>
      <c r="C49" s="3" t="s">
        <v>70</v>
      </c>
      <c r="D49" s="3" t="s">
        <v>32</v>
      </c>
      <c r="E49" s="3" t="s">
        <v>71</v>
      </c>
      <c r="F49" s="3" t="s">
        <v>73</v>
      </c>
      <c r="G49" s="3" t="s">
        <v>58</v>
      </c>
      <c r="H49" s="32">
        <v>293.2</v>
      </c>
      <c r="I49" s="31">
        <v>285.29268000000002</v>
      </c>
      <c r="J49" s="4">
        <v>97.3</v>
      </c>
    </row>
    <row r="50" spans="1:10" s="5" customFormat="1" x14ac:dyDescent="0.25">
      <c r="A50" s="2" t="s">
        <v>59</v>
      </c>
      <c r="B50" s="3" t="s">
        <v>29</v>
      </c>
      <c r="C50" s="3" t="s">
        <v>70</v>
      </c>
      <c r="D50" s="3" t="s">
        <v>32</v>
      </c>
      <c r="E50" s="3" t="s">
        <v>71</v>
      </c>
      <c r="F50" s="3" t="s">
        <v>73</v>
      </c>
      <c r="G50" s="3" t="s">
        <v>60</v>
      </c>
      <c r="H50" s="32">
        <v>0.73</v>
      </c>
      <c r="I50" s="31">
        <v>0.73</v>
      </c>
      <c r="J50" s="4">
        <v>100</v>
      </c>
    </row>
    <row r="51" spans="1:10" s="26" customFormat="1" ht="14.25" x14ac:dyDescent="0.2">
      <c r="A51" s="35" t="s">
        <v>74</v>
      </c>
      <c r="B51" s="27" t="s">
        <v>29</v>
      </c>
      <c r="C51" s="27" t="s">
        <v>75</v>
      </c>
      <c r="D51" s="27" t="s">
        <v>35</v>
      </c>
      <c r="E51" s="27"/>
      <c r="F51" s="27" t="s">
        <v>17</v>
      </c>
      <c r="G51" s="27" t="s">
        <v>17</v>
      </c>
      <c r="H51" s="37">
        <v>107.1</v>
      </c>
      <c r="I51" s="36">
        <v>96.329589999999996</v>
      </c>
      <c r="J51" s="28">
        <v>89.9</v>
      </c>
    </row>
    <row r="52" spans="1:10" s="26" customFormat="1" ht="14.25" x14ac:dyDescent="0.2">
      <c r="A52" s="35" t="s">
        <v>76</v>
      </c>
      <c r="B52" s="27" t="s">
        <v>29</v>
      </c>
      <c r="C52" s="27" t="s">
        <v>77</v>
      </c>
      <c r="D52" s="27" t="s">
        <v>35</v>
      </c>
      <c r="E52" s="27" t="s">
        <v>78</v>
      </c>
      <c r="F52" s="27" t="s">
        <v>17</v>
      </c>
      <c r="G52" s="27" t="s">
        <v>17</v>
      </c>
      <c r="H52" s="37">
        <v>107.1</v>
      </c>
      <c r="I52" s="36">
        <v>96.329589999999996</v>
      </c>
      <c r="J52" s="28">
        <v>89.9</v>
      </c>
    </row>
    <row r="53" spans="1:10" s="26" customFormat="1" ht="14.25" x14ac:dyDescent="0.2">
      <c r="A53" s="35" t="s">
        <v>36</v>
      </c>
      <c r="B53" s="27" t="s">
        <v>29</v>
      </c>
      <c r="C53" s="27" t="s">
        <v>77</v>
      </c>
      <c r="D53" s="27" t="s">
        <v>35</v>
      </c>
      <c r="E53" s="27" t="s">
        <v>78</v>
      </c>
      <c r="F53" s="27" t="s">
        <v>37</v>
      </c>
      <c r="G53" s="27" t="s">
        <v>17</v>
      </c>
      <c r="H53" s="37">
        <v>107.1</v>
      </c>
      <c r="I53" s="36">
        <v>96.329589999999996</v>
      </c>
      <c r="J53" s="28">
        <v>89.9</v>
      </c>
    </row>
    <row r="54" spans="1:10" s="26" customFormat="1" ht="24" x14ac:dyDescent="0.2">
      <c r="A54" s="35" t="s">
        <v>79</v>
      </c>
      <c r="B54" s="27" t="s">
        <v>29</v>
      </c>
      <c r="C54" s="27" t="s">
        <v>77</v>
      </c>
      <c r="D54" s="27" t="s">
        <v>35</v>
      </c>
      <c r="E54" s="27" t="s">
        <v>78</v>
      </c>
      <c r="F54" s="27" t="s">
        <v>80</v>
      </c>
      <c r="G54" s="27" t="s">
        <v>17</v>
      </c>
      <c r="H54" s="37">
        <v>107.1</v>
      </c>
      <c r="I54" s="36">
        <v>96.329589999999996</v>
      </c>
      <c r="J54" s="28">
        <v>89.9</v>
      </c>
    </row>
    <row r="55" spans="1:10" s="5" customFormat="1" x14ac:dyDescent="0.25">
      <c r="A55" s="2" t="s">
        <v>40</v>
      </c>
      <c r="B55" s="3" t="s">
        <v>29</v>
      </c>
      <c r="C55" s="3" t="s">
        <v>77</v>
      </c>
      <c r="D55" s="3" t="s">
        <v>35</v>
      </c>
      <c r="E55" s="3" t="s">
        <v>78</v>
      </c>
      <c r="F55" s="3" t="s">
        <v>80</v>
      </c>
      <c r="G55" s="3" t="s">
        <v>41</v>
      </c>
      <c r="H55" s="32">
        <v>80.887</v>
      </c>
      <c r="I55" s="31">
        <v>73.429029999999997</v>
      </c>
      <c r="J55" s="4">
        <v>90.8</v>
      </c>
    </row>
    <row r="56" spans="1:10" s="5" customFormat="1" ht="36.75" x14ac:dyDescent="0.25">
      <c r="A56" s="2" t="s">
        <v>42</v>
      </c>
      <c r="B56" s="3" t="s">
        <v>29</v>
      </c>
      <c r="C56" s="3" t="s">
        <v>77</v>
      </c>
      <c r="D56" s="3" t="s">
        <v>35</v>
      </c>
      <c r="E56" s="3" t="s">
        <v>78</v>
      </c>
      <c r="F56" s="3" t="s">
        <v>80</v>
      </c>
      <c r="G56" s="3" t="s">
        <v>43</v>
      </c>
      <c r="H56" s="32">
        <v>24.413</v>
      </c>
      <c r="I56" s="31">
        <v>21.100560000000002</v>
      </c>
      <c r="J56" s="4">
        <v>86.4</v>
      </c>
    </row>
    <row r="57" spans="1:10" s="5" customFormat="1" x14ac:dyDescent="0.25">
      <c r="A57" s="2" t="s">
        <v>57</v>
      </c>
      <c r="B57" s="3" t="s">
        <v>29</v>
      </c>
      <c r="C57" s="3" t="s">
        <v>77</v>
      </c>
      <c r="D57" s="3" t="s">
        <v>35</v>
      </c>
      <c r="E57" s="3" t="s">
        <v>78</v>
      </c>
      <c r="F57" s="3" t="s">
        <v>80</v>
      </c>
      <c r="G57" s="3" t="s">
        <v>58</v>
      </c>
      <c r="H57" s="32">
        <v>1.8</v>
      </c>
      <c r="I57" s="31">
        <v>1.8</v>
      </c>
      <c r="J57" s="4">
        <v>100</v>
      </c>
    </row>
    <row r="58" spans="1:10" s="26" customFormat="1" ht="24" x14ac:dyDescent="0.2">
      <c r="A58" s="35" t="s">
        <v>81</v>
      </c>
      <c r="B58" s="27" t="s">
        <v>29</v>
      </c>
      <c r="C58" s="27" t="s">
        <v>82</v>
      </c>
      <c r="D58" s="27" t="s">
        <v>78</v>
      </c>
      <c r="E58" s="27"/>
      <c r="F58" s="27" t="s">
        <v>17</v>
      </c>
      <c r="G58" s="27" t="s">
        <v>17</v>
      </c>
      <c r="H58" s="37">
        <v>68.540000000000006</v>
      </c>
      <c r="I58" s="36">
        <v>60.198</v>
      </c>
      <c r="J58" s="28">
        <v>87.8</v>
      </c>
    </row>
    <row r="59" spans="1:10" s="26" customFormat="1" ht="14.25" x14ac:dyDescent="0.2">
      <c r="A59" s="35" t="s">
        <v>83</v>
      </c>
      <c r="B59" s="27" t="s">
        <v>29</v>
      </c>
      <c r="C59" s="27" t="s">
        <v>84</v>
      </c>
      <c r="D59" s="27" t="s">
        <v>78</v>
      </c>
      <c r="E59" s="27" t="s">
        <v>85</v>
      </c>
      <c r="F59" s="27" t="s">
        <v>17</v>
      </c>
      <c r="G59" s="27" t="s">
        <v>17</v>
      </c>
      <c r="H59" s="37">
        <v>0.5</v>
      </c>
      <c r="I59" s="36">
        <v>0.5</v>
      </c>
      <c r="J59" s="28">
        <v>100</v>
      </c>
    </row>
    <row r="60" spans="1:10" s="26" customFormat="1" ht="14.25" x14ac:dyDescent="0.2">
      <c r="A60" s="35" t="s">
        <v>36</v>
      </c>
      <c r="B60" s="27" t="s">
        <v>29</v>
      </c>
      <c r="C60" s="27" t="s">
        <v>84</v>
      </c>
      <c r="D60" s="27" t="s">
        <v>78</v>
      </c>
      <c r="E60" s="27" t="s">
        <v>85</v>
      </c>
      <c r="F60" s="27" t="s">
        <v>37</v>
      </c>
      <c r="G60" s="27" t="s">
        <v>17</v>
      </c>
      <c r="H60" s="37">
        <v>0.5</v>
      </c>
      <c r="I60" s="36">
        <v>0.5</v>
      </c>
      <c r="J60" s="28">
        <v>100</v>
      </c>
    </row>
    <row r="61" spans="1:10" s="26" customFormat="1" ht="24" x14ac:dyDescent="0.2">
      <c r="A61" s="35" t="s">
        <v>86</v>
      </c>
      <c r="B61" s="27" t="s">
        <v>29</v>
      </c>
      <c r="C61" s="27" t="s">
        <v>84</v>
      </c>
      <c r="D61" s="27" t="s">
        <v>78</v>
      </c>
      <c r="E61" s="27" t="s">
        <v>85</v>
      </c>
      <c r="F61" s="27" t="s">
        <v>87</v>
      </c>
      <c r="G61" s="27" t="s">
        <v>17</v>
      </c>
      <c r="H61" s="37">
        <v>0.5</v>
      </c>
      <c r="I61" s="36">
        <v>0.5</v>
      </c>
      <c r="J61" s="28">
        <v>100</v>
      </c>
    </row>
    <row r="62" spans="1:10" s="5" customFormat="1" x14ac:dyDescent="0.25">
      <c r="A62" s="2" t="s">
        <v>57</v>
      </c>
      <c r="B62" s="3" t="s">
        <v>29</v>
      </c>
      <c r="C62" s="3" t="s">
        <v>84</v>
      </c>
      <c r="D62" s="3" t="s">
        <v>78</v>
      </c>
      <c r="E62" s="3" t="s">
        <v>85</v>
      </c>
      <c r="F62" s="3" t="s">
        <v>87</v>
      </c>
      <c r="G62" s="3" t="s">
        <v>58</v>
      </c>
      <c r="H62" s="32">
        <v>0.5</v>
      </c>
      <c r="I62" s="31">
        <v>0.5</v>
      </c>
      <c r="J62" s="4">
        <v>100</v>
      </c>
    </row>
    <row r="63" spans="1:10" s="26" customFormat="1" ht="36" x14ac:dyDescent="0.2">
      <c r="A63" s="35" t="s">
        <v>88</v>
      </c>
      <c r="B63" s="27" t="s">
        <v>29</v>
      </c>
      <c r="C63" s="27" t="s">
        <v>89</v>
      </c>
      <c r="D63" s="27" t="s">
        <v>78</v>
      </c>
      <c r="E63" s="27" t="s">
        <v>90</v>
      </c>
      <c r="F63" s="27" t="s">
        <v>17</v>
      </c>
      <c r="G63" s="27" t="s">
        <v>17</v>
      </c>
      <c r="H63" s="37">
        <v>67.540000000000006</v>
      </c>
      <c r="I63" s="36">
        <v>59.198</v>
      </c>
      <c r="J63" s="28">
        <v>87.6</v>
      </c>
    </row>
    <row r="64" spans="1:10" s="26" customFormat="1" ht="14.25" x14ac:dyDescent="0.2">
      <c r="A64" s="35" t="s">
        <v>36</v>
      </c>
      <c r="B64" s="27" t="s">
        <v>29</v>
      </c>
      <c r="C64" s="27" t="s">
        <v>89</v>
      </c>
      <c r="D64" s="27" t="s">
        <v>78</v>
      </c>
      <c r="E64" s="27" t="s">
        <v>90</v>
      </c>
      <c r="F64" s="27" t="s">
        <v>37</v>
      </c>
      <c r="G64" s="27" t="s">
        <v>17</v>
      </c>
      <c r="H64" s="37">
        <v>67.540000000000006</v>
      </c>
      <c r="I64" s="36">
        <v>59.198</v>
      </c>
      <c r="J64" s="28">
        <v>87.6</v>
      </c>
    </row>
    <row r="65" spans="1:10" s="26" customFormat="1" ht="14.25" x14ac:dyDescent="0.2">
      <c r="A65" s="35" t="s">
        <v>91</v>
      </c>
      <c r="B65" s="27" t="s">
        <v>29</v>
      </c>
      <c r="C65" s="27" t="s">
        <v>89</v>
      </c>
      <c r="D65" s="27" t="s">
        <v>78</v>
      </c>
      <c r="E65" s="27" t="s">
        <v>90</v>
      </c>
      <c r="F65" s="27" t="s">
        <v>92</v>
      </c>
      <c r="G65" s="27" t="s">
        <v>17</v>
      </c>
      <c r="H65" s="37">
        <v>67.540000000000006</v>
      </c>
      <c r="I65" s="36">
        <v>59.198</v>
      </c>
      <c r="J65" s="28">
        <v>87.6</v>
      </c>
    </row>
    <row r="66" spans="1:10" s="5" customFormat="1" x14ac:dyDescent="0.25">
      <c r="A66" s="2" t="s">
        <v>57</v>
      </c>
      <c r="B66" s="3" t="s">
        <v>29</v>
      </c>
      <c r="C66" s="3" t="s">
        <v>89</v>
      </c>
      <c r="D66" s="3" t="s">
        <v>78</v>
      </c>
      <c r="E66" s="3" t="s">
        <v>90</v>
      </c>
      <c r="F66" s="3" t="s">
        <v>92</v>
      </c>
      <c r="G66" s="3" t="s">
        <v>58</v>
      </c>
      <c r="H66" s="32">
        <v>67.540000000000006</v>
      </c>
      <c r="I66" s="31">
        <v>59.198</v>
      </c>
      <c r="J66" s="4">
        <v>87.6</v>
      </c>
    </row>
    <row r="67" spans="1:10" s="26" customFormat="1" ht="24" x14ac:dyDescent="0.2">
      <c r="A67" s="35" t="s">
        <v>93</v>
      </c>
      <c r="B67" s="27" t="s">
        <v>29</v>
      </c>
      <c r="C67" s="27" t="s">
        <v>94</v>
      </c>
      <c r="D67" s="27" t="s">
        <v>78</v>
      </c>
      <c r="E67" s="27" t="s">
        <v>95</v>
      </c>
      <c r="F67" s="27" t="s">
        <v>17</v>
      </c>
      <c r="G67" s="27" t="s">
        <v>17</v>
      </c>
      <c r="H67" s="37">
        <v>0.5</v>
      </c>
      <c r="I67" s="36">
        <v>0.5</v>
      </c>
      <c r="J67" s="28">
        <v>100</v>
      </c>
    </row>
    <row r="68" spans="1:10" s="26" customFormat="1" ht="14.25" x14ac:dyDescent="0.2">
      <c r="A68" s="35" t="s">
        <v>36</v>
      </c>
      <c r="B68" s="27" t="s">
        <v>29</v>
      </c>
      <c r="C68" s="27" t="s">
        <v>94</v>
      </c>
      <c r="D68" s="27" t="s">
        <v>78</v>
      </c>
      <c r="E68" s="27" t="s">
        <v>95</v>
      </c>
      <c r="F68" s="27" t="s">
        <v>37</v>
      </c>
      <c r="G68" s="27" t="s">
        <v>17</v>
      </c>
      <c r="H68" s="37">
        <v>0.5</v>
      </c>
      <c r="I68" s="36">
        <v>0.5</v>
      </c>
      <c r="J68" s="28">
        <v>100</v>
      </c>
    </row>
    <row r="69" spans="1:10" s="26" customFormat="1" ht="24" x14ac:dyDescent="0.2">
      <c r="A69" s="35" t="s">
        <v>96</v>
      </c>
      <c r="B69" s="27" t="s">
        <v>29</v>
      </c>
      <c r="C69" s="27" t="s">
        <v>94</v>
      </c>
      <c r="D69" s="27" t="s">
        <v>78</v>
      </c>
      <c r="E69" s="27" t="s">
        <v>95</v>
      </c>
      <c r="F69" s="27" t="s">
        <v>97</v>
      </c>
      <c r="G69" s="27" t="s">
        <v>17</v>
      </c>
      <c r="H69" s="37">
        <v>0.5</v>
      </c>
      <c r="I69" s="36">
        <v>0.5</v>
      </c>
      <c r="J69" s="28">
        <v>100</v>
      </c>
    </row>
    <row r="70" spans="1:10" s="5" customFormat="1" x14ac:dyDescent="0.25">
      <c r="A70" s="2" t="s">
        <v>57</v>
      </c>
      <c r="B70" s="3" t="s">
        <v>29</v>
      </c>
      <c r="C70" s="3" t="s">
        <v>94</v>
      </c>
      <c r="D70" s="3" t="s">
        <v>78</v>
      </c>
      <c r="E70" s="3" t="s">
        <v>95</v>
      </c>
      <c r="F70" s="3" t="s">
        <v>97</v>
      </c>
      <c r="G70" s="3" t="s">
        <v>58</v>
      </c>
      <c r="H70" s="32">
        <v>0.5</v>
      </c>
      <c r="I70" s="31">
        <v>0.5</v>
      </c>
      <c r="J70" s="4">
        <v>100</v>
      </c>
    </row>
    <row r="71" spans="1:10" s="26" customFormat="1" ht="14.25" x14ac:dyDescent="0.2">
      <c r="A71" s="35" t="s">
        <v>98</v>
      </c>
      <c r="B71" s="27" t="s">
        <v>29</v>
      </c>
      <c r="C71" s="27" t="s">
        <v>99</v>
      </c>
      <c r="D71" s="27" t="s">
        <v>50</v>
      </c>
      <c r="E71" s="27"/>
      <c r="F71" s="27" t="s">
        <v>17</v>
      </c>
      <c r="G71" s="27" t="s">
        <v>17</v>
      </c>
      <c r="H71" s="37">
        <v>776.90509999999995</v>
      </c>
      <c r="I71" s="36">
        <v>776.52590999999995</v>
      </c>
      <c r="J71" s="28">
        <v>100</v>
      </c>
    </row>
    <row r="72" spans="1:10" s="26" customFormat="1" ht="14.25" x14ac:dyDescent="0.2">
      <c r="A72" s="35" t="s">
        <v>100</v>
      </c>
      <c r="B72" s="27" t="s">
        <v>29</v>
      </c>
      <c r="C72" s="27" t="s">
        <v>101</v>
      </c>
      <c r="D72" s="27" t="s">
        <v>50</v>
      </c>
      <c r="E72" s="27" t="s">
        <v>85</v>
      </c>
      <c r="F72" s="27" t="s">
        <v>17</v>
      </c>
      <c r="G72" s="27" t="s">
        <v>17</v>
      </c>
      <c r="H72" s="37">
        <v>771.80510000000004</v>
      </c>
      <c r="I72" s="36">
        <v>771.52590999999995</v>
      </c>
      <c r="J72" s="28">
        <v>100</v>
      </c>
    </row>
    <row r="73" spans="1:10" s="26" customFormat="1" ht="14.25" x14ac:dyDescent="0.2">
      <c r="A73" s="35" t="s">
        <v>36</v>
      </c>
      <c r="B73" s="27" t="s">
        <v>29</v>
      </c>
      <c r="C73" s="27" t="s">
        <v>101</v>
      </c>
      <c r="D73" s="27" t="s">
        <v>50</v>
      </c>
      <c r="E73" s="27" t="s">
        <v>85</v>
      </c>
      <c r="F73" s="27" t="s">
        <v>37</v>
      </c>
      <c r="G73" s="27" t="s">
        <v>17</v>
      </c>
      <c r="H73" s="37">
        <v>771.80510000000004</v>
      </c>
      <c r="I73" s="36">
        <v>771.52590999999995</v>
      </c>
      <c r="J73" s="28">
        <v>100</v>
      </c>
    </row>
    <row r="74" spans="1:10" s="26" customFormat="1" ht="24" x14ac:dyDescent="0.2">
      <c r="A74" s="35" t="s">
        <v>102</v>
      </c>
      <c r="B74" s="27" t="s">
        <v>29</v>
      </c>
      <c r="C74" s="27" t="s">
        <v>101</v>
      </c>
      <c r="D74" s="27" t="s">
        <v>50</v>
      </c>
      <c r="E74" s="27" t="s">
        <v>85</v>
      </c>
      <c r="F74" s="27" t="s">
        <v>103</v>
      </c>
      <c r="G74" s="27" t="s">
        <v>17</v>
      </c>
      <c r="H74" s="37">
        <v>632</v>
      </c>
      <c r="I74" s="36">
        <v>631.72591</v>
      </c>
      <c r="J74" s="28">
        <v>100</v>
      </c>
    </row>
    <row r="75" spans="1:10" s="5" customFormat="1" x14ac:dyDescent="0.25">
      <c r="A75" s="2" t="s">
        <v>57</v>
      </c>
      <c r="B75" s="3" t="s">
        <v>29</v>
      </c>
      <c r="C75" s="3" t="s">
        <v>101</v>
      </c>
      <c r="D75" s="3" t="s">
        <v>50</v>
      </c>
      <c r="E75" s="3" t="s">
        <v>85</v>
      </c>
      <c r="F75" s="3" t="s">
        <v>103</v>
      </c>
      <c r="G75" s="3" t="s">
        <v>58</v>
      </c>
      <c r="H75" s="32">
        <v>632</v>
      </c>
      <c r="I75" s="31">
        <v>631.72591</v>
      </c>
      <c r="J75" s="4">
        <v>100</v>
      </c>
    </row>
    <row r="76" spans="1:10" s="26" customFormat="1" ht="24" x14ac:dyDescent="0.2">
      <c r="A76" s="35" t="s">
        <v>104</v>
      </c>
      <c r="B76" s="27" t="s">
        <v>29</v>
      </c>
      <c r="C76" s="27" t="s">
        <v>101</v>
      </c>
      <c r="D76" s="27" t="s">
        <v>50</v>
      </c>
      <c r="E76" s="27" t="s">
        <v>85</v>
      </c>
      <c r="F76" s="27" t="s">
        <v>105</v>
      </c>
      <c r="G76" s="27" t="s">
        <v>17</v>
      </c>
      <c r="H76" s="37">
        <v>139.80510000000001</v>
      </c>
      <c r="I76" s="36">
        <v>139.80000000000001</v>
      </c>
      <c r="J76" s="28">
        <v>100</v>
      </c>
    </row>
    <row r="77" spans="1:10" s="5" customFormat="1" x14ac:dyDescent="0.25">
      <c r="A77" s="2" t="s">
        <v>57</v>
      </c>
      <c r="B77" s="3" t="s">
        <v>29</v>
      </c>
      <c r="C77" s="3" t="s">
        <v>101</v>
      </c>
      <c r="D77" s="3" t="s">
        <v>50</v>
      </c>
      <c r="E77" s="3" t="s">
        <v>85</v>
      </c>
      <c r="F77" s="3" t="s">
        <v>105</v>
      </c>
      <c r="G77" s="3" t="s">
        <v>58</v>
      </c>
      <c r="H77" s="32">
        <v>139.80510000000001</v>
      </c>
      <c r="I77" s="31">
        <v>139.80000000000001</v>
      </c>
      <c r="J77" s="4">
        <v>100</v>
      </c>
    </row>
    <row r="78" spans="1:10" s="26" customFormat="1" ht="14.25" x14ac:dyDescent="0.2">
      <c r="A78" s="35" t="s">
        <v>106</v>
      </c>
      <c r="B78" s="27" t="s">
        <v>29</v>
      </c>
      <c r="C78" s="27" t="s">
        <v>107</v>
      </c>
      <c r="D78" s="27" t="s">
        <v>50</v>
      </c>
      <c r="E78" s="27" t="s">
        <v>108</v>
      </c>
      <c r="F78" s="27" t="s">
        <v>17</v>
      </c>
      <c r="G78" s="27" t="s">
        <v>17</v>
      </c>
      <c r="H78" s="37">
        <v>5.0999999999999996</v>
      </c>
      <c r="I78" s="36">
        <v>5</v>
      </c>
      <c r="J78" s="28">
        <v>98</v>
      </c>
    </row>
    <row r="79" spans="1:10" s="26" customFormat="1" ht="14.25" x14ac:dyDescent="0.2">
      <c r="A79" s="35" t="s">
        <v>36</v>
      </c>
      <c r="B79" s="27" t="s">
        <v>29</v>
      </c>
      <c r="C79" s="27" t="s">
        <v>107</v>
      </c>
      <c r="D79" s="27" t="s">
        <v>50</v>
      </c>
      <c r="E79" s="27" t="s">
        <v>108</v>
      </c>
      <c r="F79" s="27" t="s">
        <v>37</v>
      </c>
      <c r="G79" s="27" t="s">
        <v>17</v>
      </c>
      <c r="H79" s="37">
        <v>5.0999999999999996</v>
      </c>
      <c r="I79" s="36">
        <v>5</v>
      </c>
      <c r="J79" s="28">
        <v>98</v>
      </c>
    </row>
    <row r="80" spans="1:10" s="26" customFormat="1" ht="36" x14ac:dyDescent="0.2">
      <c r="A80" s="35" t="s">
        <v>109</v>
      </c>
      <c r="B80" s="27" t="s">
        <v>29</v>
      </c>
      <c r="C80" s="27" t="s">
        <v>107</v>
      </c>
      <c r="D80" s="27" t="s">
        <v>50</v>
      </c>
      <c r="E80" s="27" t="s">
        <v>108</v>
      </c>
      <c r="F80" s="27" t="s">
        <v>110</v>
      </c>
      <c r="G80" s="27" t="s">
        <v>17</v>
      </c>
      <c r="H80" s="37">
        <v>5</v>
      </c>
      <c r="I80" s="36">
        <v>5</v>
      </c>
      <c r="J80" s="28">
        <v>100</v>
      </c>
    </row>
    <row r="81" spans="1:10" s="5" customFormat="1" x14ac:dyDescent="0.25">
      <c r="A81" s="2" t="s">
        <v>57</v>
      </c>
      <c r="B81" s="3" t="s">
        <v>29</v>
      </c>
      <c r="C81" s="3" t="s">
        <v>107</v>
      </c>
      <c r="D81" s="3" t="s">
        <v>50</v>
      </c>
      <c r="E81" s="3" t="s">
        <v>108</v>
      </c>
      <c r="F81" s="3" t="s">
        <v>110</v>
      </c>
      <c r="G81" s="3" t="s">
        <v>58</v>
      </c>
      <c r="H81" s="32">
        <v>5</v>
      </c>
      <c r="I81" s="31">
        <v>5</v>
      </c>
      <c r="J81" s="4">
        <v>100</v>
      </c>
    </row>
    <row r="82" spans="1:10" s="26" customFormat="1" ht="24" x14ac:dyDescent="0.2">
      <c r="A82" s="35" t="s">
        <v>111</v>
      </c>
      <c r="B82" s="27" t="s">
        <v>29</v>
      </c>
      <c r="C82" s="27" t="s">
        <v>107</v>
      </c>
      <c r="D82" s="27" t="s">
        <v>50</v>
      </c>
      <c r="E82" s="27" t="s">
        <v>108</v>
      </c>
      <c r="F82" s="27" t="s">
        <v>112</v>
      </c>
      <c r="G82" s="27" t="s">
        <v>17</v>
      </c>
      <c r="H82" s="37">
        <v>0.1</v>
      </c>
      <c r="I82" s="36"/>
      <c r="J82" s="28">
        <v>0</v>
      </c>
    </row>
    <row r="83" spans="1:10" s="5" customFormat="1" x14ac:dyDescent="0.25">
      <c r="A83" s="2" t="s">
        <v>57</v>
      </c>
      <c r="B83" s="3" t="s">
        <v>29</v>
      </c>
      <c r="C83" s="3" t="s">
        <v>107</v>
      </c>
      <c r="D83" s="3" t="s">
        <v>50</v>
      </c>
      <c r="E83" s="3" t="s">
        <v>108</v>
      </c>
      <c r="F83" s="3" t="s">
        <v>112</v>
      </c>
      <c r="G83" s="3" t="s">
        <v>58</v>
      </c>
      <c r="H83" s="32">
        <v>0.1</v>
      </c>
      <c r="I83" s="31"/>
      <c r="J83" s="4">
        <v>0</v>
      </c>
    </row>
    <row r="84" spans="1:10" s="26" customFormat="1" ht="14.25" x14ac:dyDescent="0.2">
      <c r="A84" s="35" t="s">
        <v>113</v>
      </c>
      <c r="B84" s="27" t="s">
        <v>29</v>
      </c>
      <c r="C84" s="27" t="s">
        <v>114</v>
      </c>
      <c r="D84" s="27" t="s">
        <v>115</v>
      </c>
      <c r="E84" s="27"/>
      <c r="F84" s="27" t="s">
        <v>17</v>
      </c>
      <c r="G84" s="27" t="s">
        <v>17</v>
      </c>
      <c r="H84" s="37">
        <v>190.89689999999999</v>
      </c>
      <c r="I84" s="36">
        <v>190.82225</v>
      </c>
      <c r="J84" s="28">
        <v>100</v>
      </c>
    </row>
    <row r="85" spans="1:10" s="26" customFormat="1" ht="14.25" x14ac:dyDescent="0.2">
      <c r="A85" s="35" t="s">
        <v>116</v>
      </c>
      <c r="B85" s="27" t="s">
        <v>29</v>
      </c>
      <c r="C85" s="27" t="s">
        <v>117</v>
      </c>
      <c r="D85" s="27" t="s">
        <v>115</v>
      </c>
      <c r="E85" s="27" t="s">
        <v>78</v>
      </c>
      <c r="F85" s="27" t="s">
        <v>17</v>
      </c>
      <c r="G85" s="27" t="s">
        <v>17</v>
      </c>
      <c r="H85" s="37">
        <v>190.89689999999999</v>
      </c>
      <c r="I85" s="36">
        <v>190.82225</v>
      </c>
      <c r="J85" s="28">
        <v>100</v>
      </c>
    </row>
    <row r="86" spans="1:10" s="26" customFormat="1" ht="14.25" x14ac:dyDescent="0.2">
      <c r="A86" s="35" t="s">
        <v>36</v>
      </c>
      <c r="B86" s="27" t="s">
        <v>29</v>
      </c>
      <c r="C86" s="27" t="s">
        <v>117</v>
      </c>
      <c r="D86" s="27" t="s">
        <v>115</v>
      </c>
      <c r="E86" s="27" t="s">
        <v>78</v>
      </c>
      <c r="F86" s="27" t="s">
        <v>37</v>
      </c>
      <c r="G86" s="27" t="s">
        <v>17</v>
      </c>
      <c r="H86" s="37">
        <v>190.89689999999999</v>
      </c>
      <c r="I86" s="36">
        <v>190.82225</v>
      </c>
      <c r="J86" s="28">
        <v>100</v>
      </c>
    </row>
    <row r="87" spans="1:10" s="26" customFormat="1" ht="14.25" x14ac:dyDescent="0.2">
      <c r="A87" s="35" t="s">
        <v>118</v>
      </c>
      <c r="B87" s="27" t="s">
        <v>29</v>
      </c>
      <c r="C87" s="27" t="s">
        <v>117</v>
      </c>
      <c r="D87" s="27" t="s">
        <v>115</v>
      </c>
      <c r="E87" s="27" t="s">
        <v>78</v>
      </c>
      <c r="F87" s="27" t="s">
        <v>119</v>
      </c>
      <c r="G87" s="27" t="s">
        <v>17</v>
      </c>
      <c r="H87" s="37">
        <v>101</v>
      </c>
      <c r="I87" s="36">
        <v>100.92534999999999</v>
      </c>
      <c r="J87" s="28">
        <v>99.9</v>
      </c>
    </row>
    <row r="88" spans="1:10" s="5" customFormat="1" x14ac:dyDescent="0.25">
      <c r="A88" s="2" t="s">
        <v>57</v>
      </c>
      <c r="B88" s="3" t="s">
        <v>29</v>
      </c>
      <c r="C88" s="3" t="s">
        <v>117</v>
      </c>
      <c r="D88" s="3" t="s">
        <v>115</v>
      </c>
      <c r="E88" s="3" t="s">
        <v>78</v>
      </c>
      <c r="F88" s="3" t="s">
        <v>119</v>
      </c>
      <c r="G88" s="3" t="s">
        <v>58</v>
      </c>
      <c r="H88" s="32">
        <v>101</v>
      </c>
      <c r="I88" s="31">
        <v>100.92534999999999</v>
      </c>
      <c r="J88" s="4">
        <v>99.9</v>
      </c>
    </row>
    <row r="89" spans="1:10" s="26" customFormat="1" ht="24" x14ac:dyDescent="0.2">
      <c r="A89" s="35" t="s">
        <v>120</v>
      </c>
      <c r="B89" s="27" t="s">
        <v>29</v>
      </c>
      <c r="C89" s="27" t="s">
        <v>117</v>
      </c>
      <c r="D89" s="27" t="s">
        <v>115</v>
      </c>
      <c r="E89" s="27" t="s">
        <v>78</v>
      </c>
      <c r="F89" s="27" t="s">
        <v>121</v>
      </c>
      <c r="G89" s="27" t="s">
        <v>17</v>
      </c>
      <c r="H89" s="37">
        <v>89.896900000000002</v>
      </c>
      <c r="I89" s="36">
        <v>89.896900000000002</v>
      </c>
      <c r="J89" s="28">
        <v>100</v>
      </c>
    </row>
    <row r="90" spans="1:10" s="5" customFormat="1" x14ac:dyDescent="0.25">
      <c r="A90" s="2" t="s">
        <v>57</v>
      </c>
      <c r="B90" s="3" t="s">
        <v>29</v>
      </c>
      <c r="C90" s="3" t="s">
        <v>117</v>
      </c>
      <c r="D90" s="3" t="s">
        <v>115</v>
      </c>
      <c r="E90" s="3" t="s">
        <v>78</v>
      </c>
      <c r="F90" s="3" t="s">
        <v>121</v>
      </c>
      <c r="G90" s="3" t="s">
        <v>58</v>
      </c>
      <c r="H90" s="32">
        <v>89.896900000000002</v>
      </c>
      <c r="I90" s="31">
        <v>89.896900000000002</v>
      </c>
      <c r="J90" s="4">
        <v>100</v>
      </c>
    </row>
    <row r="91" spans="1:10" s="26" customFormat="1" ht="14.25" x14ac:dyDescent="0.2">
      <c r="A91" s="35" t="s">
        <v>122</v>
      </c>
      <c r="B91" s="27" t="s">
        <v>29</v>
      </c>
      <c r="C91" s="27" t="s">
        <v>123</v>
      </c>
      <c r="D91" s="27" t="s">
        <v>90</v>
      </c>
      <c r="E91" s="27"/>
      <c r="F91" s="27" t="s">
        <v>17</v>
      </c>
      <c r="G91" s="27" t="s">
        <v>17</v>
      </c>
      <c r="H91" s="37">
        <v>30.9</v>
      </c>
      <c r="I91" s="36">
        <v>30.9</v>
      </c>
      <c r="J91" s="28">
        <v>100</v>
      </c>
    </row>
    <row r="92" spans="1:10" s="26" customFormat="1" ht="14.25" x14ac:dyDescent="0.2">
      <c r="A92" s="35" t="s">
        <v>124</v>
      </c>
      <c r="B92" s="27" t="s">
        <v>29</v>
      </c>
      <c r="C92" s="27" t="s">
        <v>125</v>
      </c>
      <c r="D92" s="27" t="s">
        <v>90</v>
      </c>
      <c r="E92" s="27" t="s">
        <v>32</v>
      </c>
      <c r="F92" s="27" t="s">
        <v>17</v>
      </c>
      <c r="G92" s="27" t="s">
        <v>17</v>
      </c>
      <c r="H92" s="37">
        <v>30.9</v>
      </c>
      <c r="I92" s="36">
        <v>30.9</v>
      </c>
      <c r="J92" s="28">
        <v>100</v>
      </c>
    </row>
    <row r="93" spans="1:10" s="26" customFormat="1" ht="14.25" x14ac:dyDescent="0.2">
      <c r="A93" s="35" t="s">
        <v>36</v>
      </c>
      <c r="B93" s="27" t="s">
        <v>29</v>
      </c>
      <c r="C93" s="27" t="s">
        <v>125</v>
      </c>
      <c r="D93" s="27" t="s">
        <v>90</v>
      </c>
      <c r="E93" s="27" t="s">
        <v>32</v>
      </c>
      <c r="F93" s="27" t="s">
        <v>37</v>
      </c>
      <c r="G93" s="27" t="s">
        <v>17</v>
      </c>
      <c r="H93" s="37">
        <v>30.9</v>
      </c>
      <c r="I93" s="36">
        <v>30.9</v>
      </c>
      <c r="J93" s="28">
        <v>100</v>
      </c>
    </row>
    <row r="94" spans="1:10" s="26" customFormat="1" ht="14.25" x14ac:dyDescent="0.2">
      <c r="A94" s="35" t="s">
        <v>126</v>
      </c>
      <c r="B94" s="27" t="s">
        <v>29</v>
      </c>
      <c r="C94" s="27" t="s">
        <v>125</v>
      </c>
      <c r="D94" s="27" t="s">
        <v>90</v>
      </c>
      <c r="E94" s="27" t="s">
        <v>32</v>
      </c>
      <c r="F94" s="27" t="s">
        <v>127</v>
      </c>
      <c r="G94" s="27" t="s">
        <v>17</v>
      </c>
      <c r="H94" s="37">
        <v>30.9</v>
      </c>
      <c r="I94" s="36">
        <v>30.9</v>
      </c>
      <c r="J94" s="28">
        <v>100</v>
      </c>
    </row>
    <row r="95" spans="1:10" s="5" customFormat="1" x14ac:dyDescent="0.25">
      <c r="A95" s="2" t="s">
        <v>128</v>
      </c>
      <c r="B95" s="3" t="s">
        <v>29</v>
      </c>
      <c r="C95" s="3" t="s">
        <v>125</v>
      </c>
      <c r="D95" s="3" t="s">
        <v>90</v>
      </c>
      <c r="E95" s="3" t="s">
        <v>32</v>
      </c>
      <c r="F95" s="3" t="s">
        <v>127</v>
      </c>
      <c r="G95" s="3" t="s">
        <v>129</v>
      </c>
      <c r="H95" s="32">
        <v>30.9</v>
      </c>
      <c r="I95" s="31">
        <v>30.9</v>
      </c>
      <c r="J95" s="4">
        <v>100</v>
      </c>
    </row>
    <row r="96" spans="1:10" s="26" customFormat="1" ht="14.25" x14ac:dyDescent="0.2">
      <c r="A96" s="35" t="s">
        <v>130</v>
      </c>
      <c r="B96" s="27" t="s">
        <v>29</v>
      </c>
      <c r="C96" s="27" t="s">
        <v>131</v>
      </c>
      <c r="D96" s="27" t="s">
        <v>65</v>
      </c>
      <c r="E96" s="27"/>
      <c r="F96" s="27" t="s">
        <v>17</v>
      </c>
      <c r="G96" s="27" t="s">
        <v>17</v>
      </c>
      <c r="H96" s="37">
        <v>3</v>
      </c>
      <c r="I96" s="36">
        <v>3</v>
      </c>
      <c r="J96" s="28">
        <v>100</v>
      </c>
    </row>
    <row r="97" spans="1:10" s="26" customFormat="1" ht="14.25" x14ac:dyDescent="0.2">
      <c r="A97" s="35" t="s">
        <v>132</v>
      </c>
      <c r="B97" s="27" t="s">
        <v>29</v>
      </c>
      <c r="C97" s="27" t="s">
        <v>133</v>
      </c>
      <c r="D97" s="27" t="s">
        <v>65</v>
      </c>
      <c r="E97" s="27" t="s">
        <v>35</v>
      </c>
      <c r="F97" s="27" t="s">
        <v>17</v>
      </c>
      <c r="G97" s="27" t="s">
        <v>17</v>
      </c>
      <c r="H97" s="37">
        <v>3</v>
      </c>
      <c r="I97" s="36">
        <v>3</v>
      </c>
      <c r="J97" s="28">
        <v>100</v>
      </c>
    </row>
    <row r="98" spans="1:10" s="26" customFormat="1" ht="14.25" x14ac:dyDescent="0.2">
      <c r="A98" s="35" t="s">
        <v>36</v>
      </c>
      <c r="B98" s="27" t="s">
        <v>29</v>
      </c>
      <c r="C98" s="27" t="s">
        <v>133</v>
      </c>
      <c r="D98" s="27" t="s">
        <v>65</v>
      </c>
      <c r="E98" s="27" t="s">
        <v>35</v>
      </c>
      <c r="F98" s="27" t="s">
        <v>37</v>
      </c>
      <c r="G98" s="27" t="s">
        <v>17</v>
      </c>
      <c r="H98" s="37">
        <v>3</v>
      </c>
      <c r="I98" s="36">
        <v>3</v>
      </c>
      <c r="J98" s="28">
        <v>100</v>
      </c>
    </row>
    <row r="99" spans="1:10" s="26" customFormat="1" ht="24" x14ac:dyDescent="0.2">
      <c r="A99" s="35" t="s">
        <v>134</v>
      </c>
      <c r="B99" s="27" t="s">
        <v>29</v>
      </c>
      <c r="C99" s="27" t="s">
        <v>133</v>
      </c>
      <c r="D99" s="27" t="s">
        <v>65</v>
      </c>
      <c r="E99" s="27" t="s">
        <v>35</v>
      </c>
      <c r="F99" s="27" t="s">
        <v>135</v>
      </c>
      <c r="G99" s="27" t="s">
        <v>17</v>
      </c>
      <c r="H99" s="37">
        <v>3</v>
      </c>
      <c r="I99" s="36">
        <v>3</v>
      </c>
      <c r="J99" s="28">
        <v>100</v>
      </c>
    </row>
    <row r="100" spans="1:10" s="5" customFormat="1" x14ac:dyDescent="0.25">
      <c r="A100" s="2" t="s">
        <v>57</v>
      </c>
      <c r="B100" s="3" t="s">
        <v>29</v>
      </c>
      <c r="C100" s="3" t="s">
        <v>133</v>
      </c>
      <c r="D100" s="3" t="s">
        <v>65</v>
      </c>
      <c r="E100" s="3" t="s">
        <v>35</v>
      </c>
      <c r="F100" s="3" t="s">
        <v>135</v>
      </c>
      <c r="G100" s="3" t="s">
        <v>58</v>
      </c>
      <c r="H100" s="32">
        <v>3</v>
      </c>
      <c r="I100" s="31">
        <v>3</v>
      </c>
      <c r="J100" s="4">
        <v>100</v>
      </c>
    </row>
    <row r="101" spans="1:10" x14ac:dyDescent="0.25">
      <c r="A101" s="39" t="s">
        <v>24</v>
      </c>
      <c r="B101" s="39"/>
      <c r="C101" s="39"/>
      <c r="D101" s="39"/>
      <c r="E101" s="39"/>
      <c r="F101" s="39"/>
      <c r="G101" s="39"/>
      <c r="H101" s="33">
        <f>H14</f>
        <v>3215.2</v>
      </c>
      <c r="I101" s="33">
        <f>I14</f>
        <v>2949.8881900000001</v>
      </c>
      <c r="J101" s="33">
        <f>J14</f>
        <v>91.7</v>
      </c>
    </row>
    <row r="102" spans="1:10" ht="15.75" hidden="1" customHeight="1" x14ac:dyDescent="0.25">
      <c r="A102" s="40" t="s">
        <v>25</v>
      </c>
      <c r="B102" s="41"/>
      <c r="C102" s="41"/>
      <c r="D102" s="41"/>
      <c r="E102" s="41"/>
      <c r="F102" s="41"/>
      <c r="G102" s="42"/>
      <c r="H102" s="33"/>
      <c r="I102" s="34"/>
      <c r="J102" s="29" t="str">
        <f>IF(I102&lt;&gt;0,IF(#REF!&lt;&gt;0,ROUND(100*I102/#REF!,1),""),"")</f>
        <v/>
      </c>
    </row>
    <row r="103" spans="1:10" x14ac:dyDescent="0.25">
      <c r="A103" s="39" t="s">
        <v>26</v>
      </c>
      <c r="B103" s="39"/>
      <c r="C103" s="39"/>
      <c r="D103" s="39"/>
      <c r="E103" s="39"/>
      <c r="F103" s="39"/>
      <c r="G103" s="39"/>
      <c r="H103" s="33">
        <f>H101+H102</f>
        <v>3215.2</v>
      </c>
      <c r="I103" s="33">
        <f>I101+I102</f>
        <v>2949.8881900000001</v>
      </c>
      <c r="J103" s="29">
        <v>91.7</v>
      </c>
    </row>
    <row r="106" spans="1:10" x14ac:dyDescent="0.25">
      <c r="I106" s="10"/>
    </row>
  </sheetData>
  <mergeCells count="10">
    <mergeCell ref="A101:G101"/>
    <mergeCell ref="A102:G102"/>
    <mergeCell ref="A103:G103"/>
    <mergeCell ref="A2:J2"/>
    <mergeCell ref="A3:J3"/>
    <mergeCell ref="A4:J4"/>
    <mergeCell ref="A7:J7"/>
    <mergeCell ref="A8:J8"/>
    <mergeCell ref="A9:J9"/>
    <mergeCell ref="F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2015-01-14T05:57:46Z</cp:lastPrinted>
  <dcterms:created xsi:type="dcterms:W3CDTF">2015-01-13T07:22:59Z</dcterms:created>
  <dcterms:modified xsi:type="dcterms:W3CDTF">2022-04-25T07:34:26Z</dcterms:modified>
</cp:coreProperties>
</file>