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F80" i="1"/>
  <c r="F79" i="1"/>
  <c r="E79" i="1"/>
  <c r="E81" i="1" s="1"/>
  <c r="D79" i="1"/>
  <c r="D81" i="1" s="1"/>
  <c r="E12" i="1"/>
  <c r="D12" i="1"/>
  <c r="A10" i="1"/>
</calcChain>
</file>

<file path=xl/sharedStrings.xml><?xml version="1.0" encoding="utf-8"?>
<sst xmlns="http://schemas.openxmlformats.org/spreadsheetml/2006/main" count="217" uniqueCount="96">
  <si>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</si>
  <si>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</si>
  <si>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</si>
  <si>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</si>
  <si>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</si>
  <si>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</si>
  <si>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</si>
  <si>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</si>
  <si>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</si>
  <si>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</si>
  <si>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</si>
  <si>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</si>
  <si>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</si>
  <si>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</si>
  <si>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</si>
  <si>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</si>
  <si>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</si>
  <si>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</si>
  <si>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</si>
  <si>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</si>
  <si>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</si>
  <si>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</si>
  <si>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</si>
  <si>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</si>
  <si>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</si>
  <si>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</si>
  <si>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</si>
  <si>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</si>
  <si>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энергетических ресурсов</t>
  </si>
  <si>
    <t>247</t>
  </si>
  <si>
    <t>Дотации для стимулирования развития муниципальных образований</t>
  </si>
  <si>
    <t>9900004230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</si>
  <si>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</si>
  <si>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</si>
  <si>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</si>
  <si>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</si>
  <si>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Закупка товаров, работ, услуг в сфере информационно-коммуникационных технологий</t>
  </si>
  <si>
    <t>242</t>
  </si>
  <si>
    <t>Глава муниципального образования</t>
  </si>
  <si>
    <t>9900060010</t>
  </si>
  <si>
    <t>Центральный аппарат</t>
  </si>
  <si>
    <t>9900060030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</si>
  <si>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</si>
  <si>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</si>
  <si>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</si>
  <si>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</si>
  <si>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</si>
  <si>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</si>
  <si>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</si>
  <si>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</si>
  <si>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</si>
  <si>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</si>
  <si>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</si>
  <si>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</si>
  <si>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</si>
  <si>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</si>
  <si>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</si>
  <si>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</si>
  <si>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</si>
  <si>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</si>
  <si>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</si>
  <si>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</si>
  <si>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Обеспечение первичных мер пожарной безопасности</t>
  </si>
  <si>
    <t>9900061910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</si>
  <si>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</si>
  <si>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</si>
  <si>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</si>
  <si>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</si>
  <si>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</si>
  <si>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</si>
  <si>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Проведение конкурса по благоустройству территории муниципального образования</t>
  </si>
  <si>
    <t>9900062340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</si>
  <si>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</si>
  <si>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</si>
  <si>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</si>
  <si>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</si>
  <si>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</si>
  <si>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</si>
  <si>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</si>
  <si>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</si>
  <si>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</si>
  <si>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</si>
  <si>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</si>
  <si>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</si>
  <si>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</si>
  <si>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</si>
  <si>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</si>
  <si>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</si>
  <si>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</si>
  <si>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</si>
  <si>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Киясовское*01.01.2022</t>
  </si>
  <si>
    <t>Вариант=Киясовский 2021;
Табл=Уточненные росписи бюджета МО 2021;
МО=1301904;
КОСГУ=000;
УБ=1122;
Дата=20220101;
Ведомства=000;
ФКР=0000;
Узлы=19;</t>
  </si>
  <si>
    <t>Вариант=Киясовский 2021;
Табл=Кассовое исполнение бюджета МО 2021;
МО=1301904;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</si>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</sst>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81"/>
  <sheetViews>
    <sheetView tabSelected="1" topLeftCell="A2" workbookViewId="0">
      <selection activeCell="J16" sqref="J16"/>
    </sheetView>
  </sheetViews>
  <sheetFormatPr defaultRowHeight="15" x14ac:dyDescent="0.25"/>
  <cols>
    <col min="1" max="1" width="41.85546875" style="1" customWidth="1"/>
    <col min="2" max="2" width="11.710937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 x14ac:dyDescent="0.2">
      <c r="A1" s="2"/>
      <c r="B1" s="3"/>
      <c r="C1" s="3"/>
      <c r="D1" s="32"/>
      <c r="E1" s="32"/>
      <c r="F1" s="4"/>
    </row>
    <row r="2" spans="1:9" ht="12.75" customHeight="1" x14ac:dyDescent="0.25">
      <c r="A2" s="37" t="s">
        <v>95</v>
      </c>
      <c r="B2" s="37"/>
      <c r="C2" s="37"/>
      <c r="D2" s="37"/>
      <c r="E2" s="37"/>
      <c r="F2" s="37"/>
    </row>
    <row r="3" spans="1:9" ht="12.75" customHeight="1" x14ac:dyDescent="0.25">
      <c r="A3" s="38" t="s">
        <v>9</v>
      </c>
      <c r="B3" s="38"/>
      <c r="C3" s="38"/>
      <c r="D3" s="38"/>
      <c r="E3" s="38"/>
      <c r="F3" s="38"/>
      <c r="G3" s="6"/>
    </row>
    <row r="4" spans="1:9" ht="12.75" customHeight="1" x14ac:dyDescent="0.25">
      <c r="A4" s="39" t="s">
        <v>93</v>
      </c>
      <c r="B4" s="39"/>
      <c r="C4" s="39"/>
      <c r="D4" s="39"/>
      <c r="E4" s="39"/>
      <c r="F4" s="39"/>
    </row>
    <row r="5" spans="1:9" ht="12.75" customHeight="1" x14ac:dyDescent="0.25">
      <c r="A5" s="33"/>
      <c r="B5" s="33"/>
      <c r="C5" s="33"/>
      <c r="D5" s="33"/>
      <c r="E5" s="33"/>
      <c r="F5" s="33" t="s">
        <v>94</v>
      </c>
    </row>
    <row r="6" spans="1:9" ht="12.75" customHeight="1" x14ac:dyDescent="0.25">
      <c r="A6" s="40" t="str">
        <f>"от 21 апреля "&amp;VALUE(RIGHT(D14,4))&amp;" года  № 139"</f>
        <v>от 21 апреля 2022 года  № 139</v>
      </c>
      <c r="B6" s="40"/>
      <c r="C6" s="40"/>
      <c r="D6" s="40"/>
      <c r="E6" s="40"/>
      <c r="F6" s="40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41" t="s">
        <v>10</v>
      </c>
      <c r="B8" s="41"/>
      <c r="C8" s="41"/>
      <c r="D8" s="41"/>
      <c r="E8" s="41"/>
      <c r="F8" s="41"/>
    </row>
    <row r="9" spans="1:9" ht="17.25" customHeight="1" x14ac:dyDescent="0.25">
      <c r="A9" s="42" t="s">
        <v>18</v>
      </c>
      <c r="B9" s="42"/>
      <c r="C9" s="42"/>
      <c r="D9" s="42"/>
      <c r="E9" s="42"/>
      <c r="F9" s="42"/>
    </row>
    <row r="10" spans="1:9" ht="16.5" customHeight="1" x14ac:dyDescent="0.25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"Киясовское"   за 2021 год</v>
      </c>
      <c r="B10" s="34"/>
      <c r="C10" s="34"/>
      <c r="D10" s="34"/>
      <c r="E10" s="34"/>
      <c r="F10" s="34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91</v>
      </c>
      <c r="E13" s="17" t="s">
        <v>92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90</v>
      </c>
      <c r="E14" s="21" t="s">
        <v>19</v>
      </c>
      <c r="F14" s="21" t="s">
        <v>7</v>
      </c>
    </row>
    <row r="15" spans="1:9" s="26" customFormat="1" ht="15" hidden="1" customHeight="1" x14ac:dyDescent="0.2">
      <c r="A15" s="23" t="s">
        <v>17</v>
      </c>
      <c r="B15" s="24" t="s">
        <v>8</v>
      </c>
      <c r="C15" s="24" t="s">
        <v>8</v>
      </c>
      <c r="D15" s="29">
        <v>10089.40842</v>
      </c>
      <c r="E15" s="29">
        <v>9766.2500500000006</v>
      </c>
      <c r="F15" s="25">
        <v>96.8</v>
      </c>
    </row>
    <row r="16" spans="1:9" s="5" customFormat="1" ht="21.75" x14ac:dyDescent="0.2">
      <c r="A16" s="23" t="s">
        <v>76</v>
      </c>
      <c r="B16" s="24" t="s">
        <v>77</v>
      </c>
      <c r="C16" s="24" t="s">
        <v>8</v>
      </c>
      <c r="D16" s="29">
        <v>730.36756000000003</v>
      </c>
      <c r="E16" s="29">
        <v>727.64400000000001</v>
      </c>
      <c r="F16" s="25">
        <v>99.6</v>
      </c>
    </row>
    <row r="17" spans="1:6" s="5" customFormat="1" ht="42.75" x14ac:dyDescent="0.2">
      <c r="A17" s="23" t="s">
        <v>78</v>
      </c>
      <c r="B17" s="24" t="s">
        <v>79</v>
      </c>
      <c r="C17" s="24" t="s">
        <v>8</v>
      </c>
      <c r="D17" s="29">
        <v>730.36756000000003</v>
      </c>
      <c r="E17" s="29">
        <v>727.64400000000001</v>
      </c>
      <c r="F17" s="25">
        <v>99.6</v>
      </c>
    </row>
    <row r="18" spans="1:6" s="5" customFormat="1" ht="42.75" x14ac:dyDescent="0.2">
      <c r="A18" s="23" t="s">
        <v>78</v>
      </c>
      <c r="B18" s="24" t="s">
        <v>80</v>
      </c>
      <c r="C18" s="24" t="s">
        <v>8</v>
      </c>
      <c r="D18" s="29">
        <v>730.36756000000003</v>
      </c>
      <c r="E18" s="29">
        <v>727.64400000000001</v>
      </c>
      <c r="F18" s="25">
        <v>99.6</v>
      </c>
    </row>
    <row r="19" spans="1:6" s="5" customFormat="1" ht="14.25" x14ac:dyDescent="0.2">
      <c r="A19" s="2" t="s">
        <v>32</v>
      </c>
      <c r="B19" s="3" t="s">
        <v>80</v>
      </c>
      <c r="C19" s="3" t="s">
        <v>33</v>
      </c>
      <c r="D19" s="32">
        <v>730.36756000000003</v>
      </c>
      <c r="E19" s="32">
        <v>727.64400000000001</v>
      </c>
      <c r="F19" s="4">
        <v>99.6</v>
      </c>
    </row>
    <row r="20" spans="1:6" s="5" customFormat="1" ht="14.25" x14ac:dyDescent="0.2">
      <c r="A20" s="23" t="s">
        <v>20</v>
      </c>
      <c r="B20" s="24" t="s">
        <v>21</v>
      </c>
      <c r="C20" s="24" t="s">
        <v>8</v>
      </c>
      <c r="D20" s="29">
        <v>6598.4483499999997</v>
      </c>
      <c r="E20" s="29">
        <v>6320.0135399999999</v>
      </c>
      <c r="F20" s="25">
        <v>95.8</v>
      </c>
    </row>
    <row r="21" spans="1:6" s="5" customFormat="1" ht="21.75" x14ac:dyDescent="0.2">
      <c r="A21" s="23" t="s">
        <v>22</v>
      </c>
      <c r="B21" s="24" t="s">
        <v>23</v>
      </c>
      <c r="C21" s="24" t="s">
        <v>8</v>
      </c>
      <c r="D21" s="29">
        <v>316.39999999999998</v>
      </c>
      <c r="E21" s="29">
        <v>116.28036</v>
      </c>
      <c r="F21" s="25">
        <v>36.799999999999997</v>
      </c>
    </row>
    <row r="22" spans="1:6" s="5" customFormat="1" ht="22.5" x14ac:dyDescent="0.2">
      <c r="A22" s="2" t="s">
        <v>24</v>
      </c>
      <c r="B22" s="3" t="s">
        <v>23</v>
      </c>
      <c r="C22" s="3" t="s">
        <v>25</v>
      </c>
      <c r="D22" s="32">
        <v>267.12344999999999</v>
      </c>
      <c r="E22" s="32">
        <v>86.457269999999994</v>
      </c>
      <c r="F22" s="4">
        <v>32.4</v>
      </c>
    </row>
    <row r="23" spans="1:6" s="5" customFormat="1" ht="33.75" x14ac:dyDescent="0.2">
      <c r="A23" s="2" t="s">
        <v>26</v>
      </c>
      <c r="B23" s="3" t="s">
        <v>23</v>
      </c>
      <c r="C23" s="3" t="s">
        <v>27</v>
      </c>
      <c r="D23" s="32">
        <v>43.708410000000001</v>
      </c>
      <c r="E23" s="32">
        <v>24.254950000000001</v>
      </c>
      <c r="F23" s="4">
        <v>55.5</v>
      </c>
    </row>
    <row r="24" spans="1:6" s="5" customFormat="1" ht="14.25" x14ac:dyDescent="0.2">
      <c r="A24" s="2" t="s">
        <v>28</v>
      </c>
      <c r="B24" s="3" t="s">
        <v>23</v>
      </c>
      <c r="C24" s="3" t="s">
        <v>29</v>
      </c>
      <c r="D24" s="32">
        <v>5.5681399999999996</v>
      </c>
      <c r="E24" s="32">
        <v>5.5681399999999996</v>
      </c>
      <c r="F24" s="4">
        <v>100</v>
      </c>
    </row>
    <row r="25" spans="1:6" s="5" customFormat="1" ht="21.75" x14ac:dyDescent="0.2">
      <c r="A25" s="23" t="s">
        <v>30</v>
      </c>
      <c r="B25" s="24" t="s">
        <v>31</v>
      </c>
      <c r="C25" s="24" t="s">
        <v>8</v>
      </c>
      <c r="D25" s="29">
        <v>300</v>
      </c>
      <c r="E25" s="29">
        <v>300</v>
      </c>
      <c r="F25" s="25">
        <v>100</v>
      </c>
    </row>
    <row r="26" spans="1:6" s="5" customFormat="1" ht="14.25" x14ac:dyDescent="0.2">
      <c r="A26" s="2" t="s">
        <v>32</v>
      </c>
      <c r="B26" s="3" t="s">
        <v>31</v>
      </c>
      <c r="C26" s="3" t="s">
        <v>33</v>
      </c>
      <c r="D26" s="32">
        <v>300</v>
      </c>
      <c r="E26" s="32">
        <v>300</v>
      </c>
      <c r="F26" s="4">
        <v>100</v>
      </c>
    </row>
    <row r="27" spans="1:6" s="5" customFormat="1" ht="21.75" x14ac:dyDescent="0.2">
      <c r="A27" s="23" t="s">
        <v>72</v>
      </c>
      <c r="B27" s="24" t="s">
        <v>73</v>
      </c>
      <c r="C27" s="24" t="s">
        <v>8</v>
      </c>
      <c r="D27" s="29">
        <v>28</v>
      </c>
      <c r="E27" s="29">
        <v>28</v>
      </c>
      <c r="F27" s="25">
        <v>100</v>
      </c>
    </row>
    <row r="28" spans="1:6" s="5" customFormat="1" ht="14.25" x14ac:dyDescent="0.2">
      <c r="A28" s="2" t="s">
        <v>32</v>
      </c>
      <c r="B28" s="3" t="s">
        <v>73</v>
      </c>
      <c r="C28" s="3" t="s">
        <v>33</v>
      </c>
      <c r="D28" s="32">
        <v>28</v>
      </c>
      <c r="E28" s="32">
        <v>28</v>
      </c>
      <c r="F28" s="4">
        <v>100</v>
      </c>
    </row>
    <row r="29" spans="1:6" s="5" customFormat="1" ht="32.25" x14ac:dyDescent="0.2">
      <c r="A29" s="23" t="s">
        <v>34</v>
      </c>
      <c r="B29" s="24" t="s">
        <v>35</v>
      </c>
      <c r="C29" s="24" t="s">
        <v>8</v>
      </c>
      <c r="D29" s="29">
        <v>268</v>
      </c>
      <c r="E29" s="29">
        <v>244.27762000000001</v>
      </c>
      <c r="F29" s="25">
        <v>91.1</v>
      </c>
    </row>
    <row r="30" spans="1:6" s="5" customFormat="1" ht="22.5" x14ac:dyDescent="0.2">
      <c r="A30" s="2" t="s">
        <v>24</v>
      </c>
      <c r="B30" s="3" t="s">
        <v>35</v>
      </c>
      <c r="C30" s="3" t="s">
        <v>25</v>
      </c>
      <c r="D30" s="32">
        <v>195.19300000000001</v>
      </c>
      <c r="E30" s="32">
        <v>181.40242000000001</v>
      </c>
      <c r="F30" s="4">
        <v>92.9</v>
      </c>
    </row>
    <row r="31" spans="1:6" s="5" customFormat="1" ht="33.75" x14ac:dyDescent="0.2">
      <c r="A31" s="2" t="s">
        <v>26</v>
      </c>
      <c r="B31" s="3" t="s">
        <v>35</v>
      </c>
      <c r="C31" s="3" t="s">
        <v>27</v>
      </c>
      <c r="D31" s="32">
        <v>59.006999999999998</v>
      </c>
      <c r="E31" s="32">
        <v>53.575200000000002</v>
      </c>
      <c r="F31" s="4">
        <v>90.8</v>
      </c>
    </row>
    <row r="32" spans="1:6" s="5" customFormat="1" ht="22.5" x14ac:dyDescent="0.2">
      <c r="A32" s="2" t="s">
        <v>36</v>
      </c>
      <c r="B32" s="3" t="s">
        <v>35</v>
      </c>
      <c r="C32" s="3" t="s">
        <v>37</v>
      </c>
      <c r="D32" s="32">
        <v>4.5</v>
      </c>
      <c r="E32" s="32"/>
      <c r="F32" s="4">
        <v>0</v>
      </c>
    </row>
    <row r="33" spans="1:6" s="5" customFormat="1" ht="14.25" x14ac:dyDescent="0.2">
      <c r="A33" s="2" t="s">
        <v>32</v>
      </c>
      <c r="B33" s="3" t="s">
        <v>35</v>
      </c>
      <c r="C33" s="3" t="s">
        <v>33</v>
      </c>
      <c r="D33" s="32">
        <v>4.3</v>
      </c>
      <c r="E33" s="32">
        <v>4.3</v>
      </c>
      <c r="F33" s="4">
        <v>100</v>
      </c>
    </row>
    <row r="34" spans="1:6" s="5" customFormat="1" ht="14.25" x14ac:dyDescent="0.2">
      <c r="A34" s="2" t="s">
        <v>28</v>
      </c>
      <c r="B34" s="3" t="s">
        <v>35</v>
      </c>
      <c r="C34" s="3" t="s">
        <v>29</v>
      </c>
      <c r="D34" s="32">
        <v>5</v>
      </c>
      <c r="E34" s="32">
        <v>5</v>
      </c>
      <c r="F34" s="4">
        <v>100</v>
      </c>
    </row>
    <row r="35" spans="1:6" s="5" customFormat="1" ht="14.25" x14ac:dyDescent="0.2">
      <c r="A35" s="23" t="s">
        <v>38</v>
      </c>
      <c r="B35" s="24" t="s">
        <v>39</v>
      </c>
      <c r="C35" s="24" t="s">
        <v>8</v>
      </c>
      <c r="D35" s="29">
        <v>661.20617000000004</v>
      </c>
      <c r="E35" s="29">
        <v>661.20617000000004</v>
      </c>
      <c r="F35" s="25">
        <v>100</v>
      </c>
    </row>
    <row r="36" spans="1:6" s="5" customFormat="1" ht="22.5" x14ac:dyDescent="0.2">
      <c r="A36" s="2" t="s">
        <v>24</v>
      </c>
      <c r="B36" s="3" t="s">
        <v>39</v>
      </c>
      <c r="C36" s="3" t="s">
        <v>25</v>
      </c>
      <c r="D36" s="32">
        <v>510.18484000000001</v>
      </c>
      <c r="E36" s="32">
        <v>510.18484000000001</v>
      </c>
      <c r="F36" s="4">
        <v>100</v>
      </c>
    </row>
    <row r="37" spans="1:6" s="5" customFormat="1" ht="33.75" x14ac:dyDescent="0.2">
      <c r="A37" s="2" t="s">
        <v>26</v>
      </c>
      <c r="B37" s="3" t="s">
        <v>39</v>
      </c>
      <c r="C37" s="3" t="s">
        <v>27</v>
      </c>
      <c r="D37" s="32">
        <v>151.02133000000001</v>
      </c>
      <c r="E37" s="32">
        <v>151.02133000000001</v>
      </c>
      <c r="F37" s="4">
        <v>100</v>
      </c>
    </row>
    <row r="38" spans="1:6" s="5" customFormat="1" ht="14.25" x14ac:dyDescent="0.2">
      <c r="A38" s="23" t="s">
        <v>40</v>
      </c>
      <c r="B38" s="24" t="s">
        <v>41</v>
      </c>
      <c r="C38" s="24" t="s">
        <v>8</v>
      </c>
      <c r="D38" s="29">
        <v>1663.0288</v>
      </c>
      <c r="E38" s="29">
        <v>1658.5867800000001</v>
      </c>
      <c r="F38" s="25">
        <v>99.7</v>
      </c>
    </row>
    <row r="39" spans="1:6" s="5" customFormat="1" ht="22.5" x14ac:dyDescent="0.2">
      <c r="A39" s="2" t="s">
        <v>24</v>
      </c>
      <c r="B39" s="3" t="s">
        <v>41</v>
      </c>
      <c r="C39" s="3" t="s">
        <v>25</v>
      </c>
      <c r="D39" s="32">
        <v>1112.3319799999999</v>
      </c>
      <c r="E39" s="32">
        <v>1112.3319799999999</v>
      </c>
      <c r="F39" s="4">
        <v>100</v>
      </c>
    </row>
    <row r="40" spans="1:6" s="5" customFormat="1" ht="33.75" x14ac:dyDescent="0.2">
      <c r="A40" s="2" t="s">
        <v>26</v>
      </c>
      <c r="B40" s="3" t="s">
        <v>41</v>
      </c>
      <c r="C40" s="3" t="s">
        <v>27</v>
      </c>
      <c r="D40" s="32">
        <v>366.49630999999999</v>
      </c>
      <c r="E40" s="32">
        <v>366.49630999999999</v>
      </c>
      <c r="F40" s="4">
        <v>100</v>
      </c>
    </row>
    <row r="41" spans="1:6" s="5" customFormat="1" ht="22.5" x14ac:dyDescent="0.2">
      <c r="A41" s="2" t="s">
        <v>36</v>
      </c>
      <c r="B41" s="3" t="s">
        <v>41</v>
      </c>
      <c r="C41" s="3" t="s">
        <v>37</v>
      </c>
      <c r="D41" s="32">
        <v>26.33642</v>
      </c>
      <c r="E41" s="32">
        <v>26.33642</v>
      </c>
      <c r="F41" s="4">
        <v>100</v>
      </c>
    </row>
    <row r="42" spans="1:6" s="5" customFormat="1" ht="14.25" x14ac:dyDescent="0.2">
      <c r="A42" s="2" t="s">
        <v>32</v>
      </c>
      <c r="B42" s="3" t="s">
        <v>41</v>
      </c>
      <c r="C42" s="3" t="s">
        <v>33</v>
      </c>
      <c r="D42" s="32">
        <v>113.18467</v>
      </c>
      <c r="E42" s="32">
        <v>109.12998</v>
      </c>
      <c r="F42" s="4">
        <v>96.4</v>
      </c>
    </row>
    <row r="43" spans="1:6" s="5" customFormat="1" ht="14.25" x14ac:dyDescent="0.2">
      <c r="A43" s="2" t="s">
        <v>28</v>
      </c>
      <c r="B43" s="3" t="s">
        <v>41</v>
      </c>
      <c r="C43" s="3" t="s">
        <v>29</v>
      </c>
      <c r="D43" s="32">
        <v>43.353470000000002</v>
      </c>
      <c r="E43" s="32">
        <v>42.991140000000001</v>
      </c>
      <c r="F43" s="4">
        <v>99.2</v>
      </c>
    </row>
    <row r="44" spans="1:6" s="5" customFormat="1" ht="14.25" x14ac:dyDescent="0.2">
      <c r="A44" s="2" t="s">
        <v>42</v>
      </c>
      <c r="B44" s="3" t="s">
        <v>41</v>
      </c>
      <c r="C44" s="3" t="s">
        <v>43</v>
      </c>
      <c r="D44" s="32">
        <v>1.044</v>
      </c>
      <c r="E44" s="32">
        <v>1.044</v>
      </c>
      <c r="F44" s="4">
        <v>100</v>
      </c>
    </row>
    <row r="45" spans="1:6" s="5" customFormat="1" ht="14.25" x14ac:dyDescent="0.2">
      <c r="A45" s="2" t="s">
        <v>44</v>
      </c>
      <c r="B45" s="3" t="s">
        <v>41</v>
      </c>
      <c r="C45" s="3" t="s">
        <v>45</v>
      </c>
      <c r="D45" s="32">
        <v>0.28194999999999998</v>
      </c>
      <c r="E45" s="32">
        <v>0.25695000000000001</v>
      </c>
      <c r="F45" s="4">
        <v>91.1</v>
      </c>
    </row>
    <row r="46" spans="1:6" s="5" customFormat="1" ht="14.25" x14ac:dyDescent="0.2">
      <c r="A46" s="23" t="s">
        <v>46</v>
      </c>
      <c r="B46" s="24" t="s">
        <v>47</v>
      </c>
      <c r="C46" s="24" t="s">
        <v>8</v>
      </c>
      <c r="D46" s="29">
        <v>6</v>
      </c>
      <c r="E46" s="29"/>
      <c r="F46" s="25">
        <v>0</v>
      </c>
    </row>
    <row r="47" spans="1:6" s="5" customFormat="1" ht="14.25" x14ac:dyDescent="0.2">
      <c r="A47" s="2" t="s">
        <v>48</v>
      </c>
      <c r="B47" s="3" t="s">
        <v>47</v>
      </c>
      <c r="C47" s="3" t="s">
        <v>49</v>
      </c>
      <c r="D47" s="32">
        <v>6</v>
      </c>
      <c r="E47" s="32"/>
      <c r="F47" s="4">
        <v>0</v>
      </c>
    </row>
    <row r="48" spans="1:6" s="5" customFormat="1" ht="21.75" x14ac:dyDescent="0.2">
      <c r="A48" s="23" t="s">
        <v>50</v>
      </c>
      <c r="B48" s="24" t="s">
        <v>51</v>
      </c>
      <c r="C48" s="24" t="s">
        <v>8</v>
      </c>
      <c r="D48" s="29">
        <v>1</v>
      </c>
      <c r="E48" s="29">
        <v>1</v>
      </c>
      <c r="F48" s="25">
        <v>100</v>
      </c>
    </row>
    <row r="49" spans="1:6" s="5" customFormat="1" ht="14.25" x14ac:dyDescent="0.2">
      <c r="A49" s="2" t="s">
        <v>32</v>
      </c>
      <c r="B49" s="3" t="s">
        <v>51</v>
      </c>
      <c r="C49" s="3" t="s">
        <v>33</v>
      </c>
      <c r="D49" s="32">
        <v>1</v>
      </c>
      <c r="E49" s="32">
        <v>1</v>
      </c>
      <c r="F49" s="4">
        <v>100</v>
      </c>
    </row>
    <row r="50" spans="1:6" s="5" customFormat="1" ht="14.25" x14ac:dyDescent="0.2">
      <c r="A50" s="23" t="s">
        <v>52</v>
      </c>
      <c r="B50" s="24" t="s">
        <v>53</v>
      </c>
      <c r="C50" s="24" t="s">
        <v>8</v>
      </c>
      <c r="D50" s="29">
        <v>2</v>
      </c>
      <c r="E50" s="29">
        <v>2</v>
      </c>
      <c r="F50" s="25">
        <v>100</v>
      </c>
    </row>
    <row r="51" spans="1:6" s="5" customFormat="1" ht="14.25" x14ac:dyDescent="0.2">
      <c r="A51" s="2" t="s">
        <v>32</v>
      </c>
      <c r="B51" s="3" t="s">
        <v>53</v>
      </c>
      <c r="C51" s="3" t="s">
        <v>33</v>
      </c>
      <c r="D51" s="32">
        <v>2</v>
      </c>
      <c r="E51" s="32">
        <v>2</v>
      </c>
      <c r="F51" s="4">
        <v>100</v>
      </c>
    </row>
    <row r="52" spans="1:6" s="5" customFormat="1" ht="21.75" x14ac:dyDescent="0.2">
      <c r="A52" s="23" t="s">
        <v>54</v>
      </c>
      <c r="B52" s="24" t="s">
        <v>55</v>
      </c>
      <c r="C52" s="24" t="s">
        <v>8</v>
      </c>
      <c r="D52" s="29">
        <v>20.399999999999999</v>
      </c>
      <c r="E52" s="29">
        <v>20.399999999999999</v>
      </c>
      <c r="F52" s="25">
        <v>100</v>
      </c>
    </row>
    <row r="53" spans="1:6" s="5" customFormat="1" ht="14.25" x14ac:dyDescent="0.2">
      <c r="A53" s="2" t="s">
        <v>32</v>
      </c>
      <c r="B53" s="3" t="s">
        <v>55</v>
      </c>
      <c r="C53" s="3" t="s">
        <v>33</v>
      </c>
      <c r="D53" s="32">
        <v>20.399999999999999</v>
      </c>
      <c r="E53" s="32">
        <v>20.399999999999999</v>
      </c>
      <c r="F53" s="4">
        <v>100</v>
      </c>
    </row>
    <row r="54" spans="1:6" s="5" customFormat="1" ht="14.25" x14ac:dyDescent="0.2">
      <c r="A54" s="23" t="s">
        <v>56</v>
      </c>
      <c r="B54" s="24" t="s">
        <v>57</v>
      </c>
      <c r="C54" s="24" t="s">
        <v>8</v>
      </c>
      <c r="D54" s="29">
        <v>6.0246500000000003</v>
      </c>
      <c r="E54" s="29">
        <v>6.0246500000000003</v>
      </c>
      <c r="F54" s="25">
        <v>100</v>
      </c>
    </row>
    <row r="55" spans="1:6" s="5" customFormat="1" ht="14.25" x14ac:dyDescent="0.2">
      <c r="A55" s="2" t="s">
        <v>32</v>
      </c>
      <c r="B55" s="3" t="s">
        <v>57</v>
      </c>
      <c r="C55" s="3" t="s">
        <v>33</v>
      </c>
      <c r="D55" s="32">
        <v>6.0246500000000003</v>
      </c>
      <c r="E55" s="32">
        <v>6.0246500000000003</v>
      </c>
      <c r="F55" s="4">
        <v>100</v>
      </c>
    </row>
    <row r="56" spans="1:6" s="5" customFormat="1" ht="14.25" x14ac:dyDescent="0.2">
      <c r="A56" s="23" t="s">
        <v>58</v>
      </c>
      <c r="B56" s="24" t="s">
        <v>59</v>
      </c>
      <c r="C56" s="24" t="s">
        <v>8</v>
      </c>
      <c r="D56" s="29">
        <v>92.7</v>
      </c>
      <c r="E56" s="29">
        <v>92.7</v>
      </c>
      <c r="F56" s="25">
        <v>100</v>
      </c>
    </row>
    <row r="57" spans="1:6" s="5" customFormat="1" ht="14.25" x14ac:dyDescent="0.2">
      <c r="A57" s="2" t="s">
        <v>60</v>
      </c>
      <c r="B57" s="3" t="s">
        <v>59</v>
      </c>
      <c r="C57" s="3" t="s">
        <v>61</v>
      </c>
      <c r="D57" s="32">
        <v>92.7</v>
      </c>
      <c r="E57" s="32">
        <v>92.7</v>
      </c>
      <c r="F57" s="4">
        <v>100</v>
      </c>
    </row>
    <row r="58" spans="1:6" s="5" customFormat="1" ht="14.25" x14ac:dyDescent="0.2">
      <c r="A58" s="23" t="s">
        <v>62</v>
      </c>
      <c r="B58" s="24" t="s">
        <v>63</v>
      </c>
      <c r="C58" s="24" t="s">
        <v>8</v>
      </c>
      <c r="D58" s="29">
        <v>69.144000000000005</v>
      </c>
      <c r="E58" s="29">
        <v>69.144000000000005</v>
      </c>
      <c r="F58" s="25">
        <v>100</v>
      </c>
    </row>
    <row r="59" spans="1:6" s="5" customFormat="1" ht="14.25" x14ac:dyDescent="0.2">
      <c r="A59" s="2" t="s">
        <v>32</v>
      </c>
      <c r="B59" s="3" t="s">
        <v>63</v>
      </c>
      <c r="C59" s="3" t="s">
        <v>33</v>
      </c>
      <c r="D59" s="32">
        <v>69.144000000000005</v>
      </c>
      <c r="E59" s="32">
        <v>69.144000000000005</v>
      </c>
      <c r="F59" s="4">
        <v>100</v>
      </c>
    </row>
    <row r="60" spans="1:6" s="5" customFormat="1" ht="14.25" x14ac:dyDescent="0.2">
      <c r="A60" s="23" t="s">
        <v>64</v>
      </c>
      <c r="B60" s="24" t="s">
        <v>65</v>
      </c>
      <c r="C60" s="24" t="s">
        <v>8</v>
      </c>
      <c r="D60" s="29">
        <v>357.49218000000002</v>
      </c>
      <c r="E60" s="29">
        <v>333.43581</v>
      </c>
      <c r="F60" s="25">
        <v>93.3</v>
      </c>
    </row>
    <row r="61" spans="1:6" s="5" customFormat="1" ht="14.25" x14ac:dyDescent="0.2">
      <c r="A61" s="2" t="s">
        <v>32</v>
      </c>
      <c r="B61" s="3" t="s">
        <v>65</v>
      </c>
      <c r="C61" s="3" t="s">
        <v>33</v>
      </c>
      <c r="D61" s="32">
        <v>357.49218000000002</v>
      </c>
      <c r="E61" s="32">
        <v>333.43581</v>
      </c>
      <c r="F61" s="4">
        <v>93.3</v>
      </c>
    </row>
    <row r="62" spans="1:6" s="5" customFormat="1" ht="21.75" x14ac:dyDescent="0.2">
      <c r="A62" s="23" t="s">
        <v>66</v>
      </c>
      <c r="B62" s="24" t="s">
        <v>67</v>
      </c>
      <c r="C62" s="24" t="s">
        <v>8</v>
      </c>
      <c r="D62" s="29">
        <v>781.32219999999995</v>
      </c>
      <c r="E62" s="29">
        <v>780.82420000000002</v>
      </c>
      <c r="F62" s="25">
        <v>99.9</v>
      </c>
    </row>
    <row r="63" spans="1:6" s="5" customFormat="1" ht="14.25" x14ac:dyDescent="0.2">
      <c r="A63" s="2" t="s">
        <v>32</v>
      </c>
      <c r="B63" s="3" t="s">
        <v>67</v>
      </c>
      <c r="C63" s="3" t="s">
        <v>33</v>
      </c>
      <c r="D63" s="32">
        <v>781.32219999999995</v>
      </c>
      <c r="E63" s="32">
        <v>780.82420000000002</v>
      </c>
      <c r="F63" s="4">
        <v>99.9</v>
      </c>
    </row>
    <row r="64" spans="1:6" s="5" customFormat="1" ht="21.75" x14ac:dyDescent="0.2">
      <c r="A64" s="23" t="s">
        <v>70</v>
      </c>
      <c r="B64" s="24" t="s">
        <v>71</v>
      </c>
      <c r="C64" s="24" t="s">
        <v>8</v>
      </c>
      <c r="D64" s="29">
        <v>70</v>
      </c>
      <c r="E64" s="29">
        <v>61.058</v>
      </c>
      <c r="F64" s="25">
        <v>87.2</v>
      </c>
    </row>
    <row r="65" spans="1:6" s="5" customFormat="1" ht="14.25" x14ac:dyDescent="0.2">
      <c r="A65" s="2" t="s">
        <v>32</v>
      </c>
      <c r="B65" s="3" t="s">
        <v>71</v>
      </c>
      <c r="C65" s="3" t="s">
        <v>33</v>
      </c>
      <c r="D65" s="32">
        <v>70</v>
      </c>
      <c r="E65" s="32">
        <v>61.058</v>
      </c>
      <c r="F65" s="4">
        <v>87.2</v>
      </c>
    </row>
    <row r="66" spans="1:6" s="5" customFormat="1" ht="32.25" x14ac:dyDescent="0.2">
      <c r="A66" s="23" t="s">
        <v>68</v>
      </c>
      <c r="B66" s="24" t="s">
        <v>69</v>
      </c>
      <c r="C66" s="24" t="s">
        <v>8</v>
      </c>
      <c r="D66" s="29">
        <v>1955.4483499999999</v>
      </c>
      <c r="E66" s="29">
        <v>1944.7939799999999</v>
      </c>
      <c r="F66" s="25">
        <v>99.5</v>
      </c>
    </row>
    <row r="67" spans="1:6" s="5" customFormat="1" ht="14.25" x14ac:dyDescent="0.2">
      <c r="A67" s="2" t="s">
        <v>32</v>
      </c>
      <c r="B67" s="3" t="s">
        <v>69</v>
      </c>
      <c r="C67" s="3" t="s">
        <v>33</v>
      </c>
      <c r="D67" s="32">
        <v>1955.4483499999999</v>
      </c>
      <c r="E67" s="32">
        <v>1944.7939799999999</v>
      </c>
      <c r="F67" s="4">
        <v>99.5</v>
      </c>
    </row>
    <row r="68" spans="1:6" s="5" customFormat="1" ht="32.25" x14ac:dyDescent="0.2">
      <c r="A68" s="23" t="s">
        <v>74</v>
      </c>
      <c r="B68" s="24" t="s">
        <v>75</v>
      </c>
      <c r="C68" s="24" t="s">
        <v>8</v>
      </c>
      <c r="D68" s="29">
        <v>0.28199999999999997</v>
      </c>
      <c r="E68" s="29">
        <v>0.28197</v>
      </c>
      <c r="F68" s="25">
        <v>100</v>
      </c>
    </row>
    <row r="69" spans="1:6" s="5" customFormat="1" ht="14.25" x14ac:dyDescent="0.2">
      <c r="A69" s="2" t="s">
        <v>32</v>
      </c>
      <c r="B69" s="3" t="s">
        <v>75</v>
      </c>
      <c r="C69" s="3" t="s">
        <v>33</v>
      </c>
      <c r="D69" s="32">
        <v>0.28199999999999997</v>
      </c>
      <c r="E69" s="32">
        <v>0.28197</v>
      </c>
      <c r="F69" s="4">
        <v>100</v>
      </c>
    </row>
    <row r="70" spans="1:6" s="5" customFormat="1" ht="14.25" x14ac:dyDescent="0.2">
      <c r="A70" s="23" t="s">
        <v>81</v>
      </c>
      <c r="B70" s="24" t="s">
        <v>82</v>
      </c>
      <c r="C70" s="24" t="s">
        <v>8</v>
      </c>
      <c r="D70" s="29">
        <v>2709.5925099999999</v>
      </c>
      <c r="E70" s="29">
        <v>2667.5925099999999</v>
      </c>
      <c r="F70" s="25">
        <v>98.4</v>
      </c>
    </row>
    <row r="71" spans="1:6" s="5" customFormat="1" ht="21.75" x14ac:dyDescent="0.2">
      <c r="A71" s="23" t="s">
        <v>22</v>
      </c>
      <c r="B71" s="24" t="s">
        <v>83</v>
      </c>
      <c r="C71" s="24" t="s">
        <v>8</v>
      </c>
      <c r="D71" s="29">
        <v>2260.2408599999999</v>
      </c>
      <c r="E71" s="29">
        <v>2260.2408599999999</v>
      </c>
      <c r="F71" s="25">
        <v>100</v>
      </c>
    </row>
    <row r="72" spans="1:6" s="5" customFormat="1" ht="14.25" x14ac:dyDescent="0.2">
      <c r="A72" s="2" t="s">
        <v>32</v>
      </c>
      <c r="B72" s="3" t="s">
        <v>83</v>
      </c>
      <c r="C72" s="3" t="s">
        <v>33</v>
      </c>
      <c r="D72" s="32">
        <v>2260.2408599999999</v>
      </c>
      <c r="E72" s="32">
        <v>2260.2408599999999</v>
      </c>
      <c r="F72" s="4">
        <v>100</v>
      </c>
    </row>
    <row r="73" spans="1:6" s="5" customFormat="1" ht="32.25" x14ac:dyDescent="0.2">
      <c r="A73" s="23" t="s">
        <v>84</v>
      </c>
      <c r="B73" s="24" t="s">
        <v>85</v>
      </c>
      <c r="C73" s="24" t="s">
        <v>8</v>
      </c>
      <c r="D73" s="29">
        <v>449.35165000000001</v>
      </c>
      <c r="E73" s="29">
        <v>407.35165000000001</v>
      </c>
      <c r="F73" s="25">
        <v>90.7</v>
      </c>
    </row>
    <row r="74" spans="1:6" s="5" customFormat="1" ht="14.25" x14ac:dyDescent="0.2">
      <c r="A74" s="2" t="s">
        <v>32</v>
      </c>
      <c r="B74" s="3" t="s">
        <v>85</v>
      </c>
      <c r="C74" s="3" t="s">
        <v>33</v>
      </c>
      <c r="D74" s="32">
        <v>449.35165000000001</v>
      </c>
      <c r="E74" s="32">
        <v>407.35165000000001</v>
      </c>
      <c r="F74" s="4">
        <v>90.7</v>
      </c>
    </row>
    <row r="75" spans="1:6" s="5" customFormat="1" ht="63.75" x14ac:dyDescent="0.2">
      <c r="A75" s="23" t="s">
        <v>86</v>
      </c>
      <c r="B75" s="24" t="s">
        <v>87</v>
      </c>
      <c r="C75" s="24" t="s">
        <v>8</v>
      </c>
      <c r="D75" s="29">
        <v>51</v>
      </c>
      <c r="E75" s="29">
        <v>51</v>
      </c>
      <c r="F75" s="25">
        <v>100</v>
      </c>
    </row>
    <row r="76" spans="1:6" s="5" customFormat="1" ht="21.75" x14ac:dyDescent="0.2">
      <c r="A76" s="23" t="s">
        <v>88</v>
      </c>
      <c r="B76" s="24" t="s">
        <v>89</v>
      </c>
      <c r="C76" s="24" t="s">
        <v>8</v>
      </c>
      <c r="D76" s="29">
        <v>51</v>
      </c>
      <c r="E76" s="29">
        <v>51</v>
      </c>
      <c r="F76" s="25">
        <v>100</v>
      </c>
    </row>
    <row r="77" spans="1:6" s="5" customFormat="1" ht="22.5" x14ac:dyDescent="0.2">
      <c r="A77" s="2" t="s">
        <v>24</v>
      </c>
      <c r="B77" s="3" t="s">
        <v>89</v>
      </c>
      <c r="C77" s="3" t="s">
        <v>25</v>
      </c>
      <c r="D77" s="32">
        <v>39.170659999999998</v>
      </c>
      <c r="E77" s="32">
        <v>39.170659999999998</v>
      </c>
      <c r="F77" s="4">
        <v>100</v>
      </c>
    </row>
    <row r="78" spans="1:6" s="5" customFormat="1" ht="33.75" x14ac:dyDescent="0.2">
      <c r="A78" s="2" t="s">
        <v>26</v>
      </c>
      <c r="B78" s="3" t="s">
        <v>89</v>
      </c>
      <c r="C78" s="3" t="s">
        <v>27</v>
      </c>
      <c r="D78" s="32">
        <v>11.82934</v>
      </c>
      <c r="E78" s="32">
        <v>11.82934</v>
      </c>
      <c r="F78" s="4">
        <v>100</v>
      </c>
    </row>
    <row r="79" spans="1:6" x14ac:dyDescent="0.25">
      <c r="A79" s="35" t="s">
        <v>14</v>
      </c>
      <c r="B79" s="35"/>
      <c r="C79" s="35"/>
      <c r="D79" s="30">
        <f>D15</f>
        <v>10089.40842</v>
      </c>
      <c r="E79" s="30">
        <f>E15</f>
        <v>9766.2500500000006</v>
      </c>
      <c r="F79" s="27">
        <f>F15</f>
        <v>96.8</v>
      </c>
    </row>
    <row r="80" spans="1:6" ht="24" hidden="1" customHeight="1" x14ac:dyDescent="0.25">
      <c r="A80" s="36" t="s">
        <v>15</v>
      </c>
      <c r="B80" s="36"/>
      <c r="C80" s="36"/>
      <c r="D80" s="30"/>
      <c r="E80" s="31"/>
      <c r="F80" s="27" t="str">
        <f>IF(E80&lt;&gt;0,IF(#REF!&lt;&gt;0,ROUND(100*E80/#REF!,1),""),"")</f>
        <v/>
      </c>
    </row>
    <row r="81" spans="1:6" x14ac:dyDescent="0.25">
      <c r="A81" s="35" t="s">
        <v>16</v>
      </c>
      <c r="B81" s="35"/>
      <c r="C81" s="35"/>
      <c r="D81" s="30">
        <f>D79+D80</f>
        <v>10089.40842</v>
      </c>
      <c r="E81" s="30">
        <f>E79+E80</f>
        <v>9766.2500500000006</v>
      </c>
      <c r="F81" s="27">
        <v>96.8</v>
      </c>
    </row>
  </sheetData>
  <mergeCells count="10">
    <mergeCell ref="A10:F10"/>
    <mergeCell ref="A79:C79"/>
    <mergeCell ref="A80:C80"/>
    <mergeCell ref="A81:C81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2015-01-14T06:02:51Z</cp:lastPrinted>
  <dcterms:created xsi:type="dcterms:W3CDTF">2015-01-13T10:02:08Z</dcterms:created>
  <dcterms:modified xsi:type="dcterms:W3CDTF">2022-04-25T07:49:43Z</dcterms:modified>
</cp:coreProperties>
</file>