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F70" i="1"/>
  <c r="F69" i="1"/>
  <c r="E69" i="1"/>
  <c r="E71" i="1" s="1"/>
  <c r="D69" i="1"/>
  <c r="D71" i="1" s="1"/>
  <c r="E12" i="1"/>
  <c r="D12" i="1"/>
  <c r="A10" i="1"/>
</calcChain>
</file>

<file path=xl/sharedStrings.xml><?xml version="1.0" encoding="utf-8"?>
<sst xmlns="http://schemas.openxmlformats.org/spreadsheetml/2006/main" count="187" uniqueCount="90">
  <si>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</si>
  <si>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</si>
  <si>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</si>
  <si>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</si>
  <si>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</si>
  <si>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</si>
  <si>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</si>
  <si>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</si>
  <si>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</si>
  <si>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</si>
  <si>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</si>
  <si>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</si>
  <si>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</si>
  <si>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</si>
  <si>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</si>
  <si>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</si>
  <si>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</si>
  <si>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</si>
  <si>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</si>
  <si>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</si>
  <si>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</si>
  <si>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</si>
  <si>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</si>
  <si>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</si>
  <si>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</si>
  <si>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</si>
  <si>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</si>
  <si>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</si>
  <si>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</si>
  <si>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</si>
  <si>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</si>
  <si>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</si>
  <si>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</si>
  <si>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</si>
  <si>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</si>
  <si>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</si>
  <si>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</si>
  <si>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</si>
  <si>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</si>
  <si>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</si>
  <si>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</si>
  <si>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</si>
  <si>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</si>
  <si>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</si>
  <si>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</si>
  <si>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</si>
  <si>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</si>
  <si>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</si>
  <si>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</si>
  <si>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</si>
  <si>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</si>
  <si>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</si>
  <si>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</si>
  <si>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</si>
  <si>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</si>
  <si>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</si>
  <si>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</si>
  <si>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</si>
  <si>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</si>
  <si>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</si>
  <si>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</si>
  <si>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</si>
  <si>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</si>
  <si>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</si>
  <si>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</si>
  <si>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</si>
  <si>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</si>
  <si>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</si>
  <si>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</si>
  <si>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</si>
  <si>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</si>
  <si>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</si>
  <si>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</si>
  <si>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</si>
  <si>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</si>
  <si>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</si>
  <si>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</si>
  <si>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</si>
  <si>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Капитальный ремонт, ремонт и содержание автомобильных дорог общего пользования местного значения</t>
  </si>
  <si>
    <t>9900062520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</si>
  <si>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</si>
  <si>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</si>
  <si>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</si>
  <si>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</si>
  <si>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Первомайское*01.01.2022</t>
  </si>
  <si>
    <t>Вариант=Киясовский 2021;
Табл=Уточненные росписи бюджета МО 2021;
МО=1301907;
КОСГУ=000;
УБ=1122;
Дата=20220101;
Ведомства=000;
ФКР=0000;
Узлы=19;</t>
  </si>
  <si>
    <t>Вариант=Киясовский 2021;
Табл=Кассовое исполнение бюджета МО 2021;
МО=1301907;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</si>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</sst>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71"/>
  <sheetViews>
    <sheetView tabSelected="1" topLeftCell="A2" workbookViewId="0">
      <selection activeCell="P12" sqref="P12"/>
    </sheetView>
  </sheetViews>
  <sheetFormatPr defaultRowHeight="15" x14ac:dyDescent="0.25"/>
  <cols>
    <col min="1" max="1" width="41.85546875" style="1" customWidth="1"/>
    <col min="2" max="2" width="11.140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 x14ac:dyDescent="0.2">
      <c r="A1" s="2"/>
      <c r="B1" s="3"/>
      <c r="C1" s="3"/>
      <c r="D1" s="32"/>
      <c r="E1" s="32"/>
      <c r="F1" s="4"/>
    </row>
    <row r="2" spans="1:9" ht="12.75" customHeight="1" x14ac:dyDescent="0.25">
      <c r="A2" s="37" t="s">
        <v>89</v>
      </c>
      <c r="B2" s="37"/>
      <c r="C2" s="37"/>
      <c r="D2" s="37"/>
      <c r="E2" s="37"/>
      <c r="F2" s="37"/>
    </row>
    <row r="3" spans="1:9" ht="12.75" customHeight="1" x14ac:dyDescent="0.25">
      <c r="A3" s="38" t="s">
        <v>9</v>
      </c>
      <c r="B3" s="38"/>
      <c r="C3" s="38"/>
      <c r="D3" s="38"/>
      <c r="E3" s="38"/>
      <c r="F3" s="38"/>
      <c r="G3" s="6"/>
    </row>
    <row r="4" spans="1:9" ht="12.75" customHeight="1" x14ac:dyDescent="0.25">
      <c r="A4" s="39" t="s">
        <v>87</v>
      </c>
      <c r="B4" s="39"/>
      <c r="C4" s="39"/>
      <c r="D4" s="39"/>
      <c r="E4" s="39"/>
      <c r="F4" s="39"/>
    </row>
    <row r="5" spans="1:9" ht="12.75" customHeight="1" x14ac:dyDescent="0.25">
      <c r="A5" s="33"/>
      <c r="B5" s="33"/>
      <c r="C5" s="39" t="s">
        <v>88</v>
      </c>
      <c r="D5" s="39"/>
      <c r="E5" s="39"/>
      <c r="F5" s="39"/>
    </row>
    <row r="6" spans="1:9" ht="12.75" customHeight="1" x14ac:dyDescent="0.25">
      <c r="A6" s="40" t="str">
        <f>"от 21 апреля "&amp;VALUE(RIGHT(D14,4))&amp;" года  № 142"</f>
        <v>от 21 апреля 2022 года  № 142</v>
      </c>
      <c r="B6" s="40"/>
      <c r="C6" s="40"/>
      <c r="D6" s="40"/>
      <c r="E6" s="40"/>
      <c r="F6" s="40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41" t="s">
        <v>10</v>
      </c>
      <c r="B8" s="41"/>
      <c r="C8" s="41"/>
      <c r="D8" s="41"/>
      <c r="E8" s="41"/>
      <c r="F8" s="41"/>
    </row>
    <row r="9" spans="1:9" ht="17.25" customHeight="1" x14ac:dyDescent="0.25">
      <c r="A9" s="42" t="s">
        <v>18</v>
      </c>
      <c r="B9" s="42"/>
      <c r="C9" s="42"/>
      <c r="D9" s="42"/>
      <c r="E9" s="42"/>
      <c r="F9" s="42"/>
    </row>
    <row r="10" spans="1:9" ht="16.5" customHeight="1" x14ac:dyDescent="0.25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"Первомайское"   за 2021 год</v>
      </c>
      <c r="B10" s="34"/>
      <c r="C10" s="34"/>
      <c r="D10" s="34"/>
      <c r="E10" s="34"/>
      <c r="F10" s="34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85</v>
      </c>
      <c r="E13" s="17" t="s">
        <v>86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84</v>
      </c>
      <c r="E14" s="21" t="s">
        <v>19</v>
      </c>
      <c r="F14" s="21" t="s">
        <v>7</v>
      </c>
    </row>
    <row r="15" spans="1:9" s="26" customFormat="1" ht="15" hidden="1" customHeight="1" x14ac:dyDescent="0.2">
      <c r="A15" s="23" t="s">
        <v>17</v>
      </c>
      <c r="B15" s="24" t="s">
        <v>8</v>
      </c>
      <c r="C15" s="24" t="s">
        <v>8</v>
      </c>
      <c r="D15" s="29">
        <v>3513.4</v>
      </c>
      <c r="E15" s="29">
        <v>3337.5763900000002</v>
      </c>
      <c r="F15" s="25">
        <v>95</v>
      </c>
    </row>
    <row r="16" spans="1:9" s="5" customFormat="1" ht="14.25" x14ac:dyDescent="0.2">
      <c r="A16" s="23" t="s">
        <v>20</v>
      </c>
      <c r="B16" s="24" t="s">
        <v>21</v>
      </c>
      <c r="C16" s="24" t="s">
        <v>8</v>
      </c>
      <c r="D16" s="29">
        <v>3456.4</v>
      </c>
      <c r="E16" s="29">
        <v>3280.5763900000002</v>
      </c>
      <c r="F16" s="25">
        <v>94.9</v>
      </c>
    </row>
    <row r="17" spans="1:6" s="5" customFormat="1" ht="21.75" x14ac:dyDescent="0.2">
      <c r="A17" s="23" t="s">
        <v>22</v>
      </c>
      <c r="B17" s="24" t="s">
        <v>23</v>
      </c>
      <c r="C17" s="24" t="s">
        <v>8</v>
      </c>
      <c r="D17" s="29">
        <v>86</v>
      </c>
      <c r="E17" s="29">
        <v>27.723849999999999</v>
      </c>
      <c r="F17" s="25">
        <v>32.200000000000003</v>
      </c>
    </row>
    <row r="18" spans="1:6" s="5" customFormat="1" ht="22.5" x14ac:dyDescent="0.2">
      <c r="A18" s="2" t="s">
        <v>24</v>
      </c>
      <c r="B18" s="3" t="s">
        <v>23</v>
      </c>
      <c r="C18" s="3" t="s">
        <v>25</v>
      </c>
      <c r="D18" s="32">
        <v>81.400000000000006</v>
      </c>
      <c r="E18" s="32">
        <v>23.328340000000001</v>
      </c>
      <c r="F18" s="4">
        <v>28.7</v>
      </c>
    </row>
    <row r="19" spans="1:6" s="5" customFormat="1" ht="33.75" x14ac:dyDescent="0.2">
      <c r="A19" s="2" t="s">
        <v>26</v>
      </c>
      <c r="B19" s="3" t="s">
        <v>23</v>
      </c>
      <c r="C19" s="3" t="s">
        <v>27</v>
      </c>
      <c r="D19" s="32">
        <v>4.5999999999999996</v>
      </c>
      <c r="E19" s="32">
        <v>4.3955099999999998</v>
      </c>
      <c r="F19" s="4">
        <v>95.6</v>
      </c>
    </row>
    <row r="20" spans="1:6" s="5" customFormat="1" ht="32.25" x14ac:dyDescent="0.2">
      <c r="A20" s="23" t="s">
        <v>28</v>
      </c>
      <c r="B20" s="24" t="s">
        <v>29</v>
      </c>
      <c r="C20" s="24" t="s">
        <v>8</v>
      </c>
      <c r="D20" s="29">
        <v>102.3</v>
      </c>
      <c r="E20" s="29">
        <v>98.853440000000006</v>
      </c>
      <c r="F20" s="25">
        <v>96.6</v>
      </c>
    </row>
    <row r="21" spans="1:6" s="5" customFormat="1" ht="22.5" x14ac:dyDescent="0.2">
      <c r="A21" s="2" t="s">
        <v>24</v>
      </c>
      <c r="B21" s="3" t="s">
        <v>29</v>
      </c>
      <c r="C21" s="3" t="s">
        <v>25</v>
      </c>
      <c r="D21" s="32">
        <v>77.2</v>
      </c>
      <c r="E21" s="32">
        <v>75.236130000000003</v>
      </c>
      <c r="F21" s="4">
        <v>97.5</v>
      </c>
    </row>
    <row r="22" spans="1:6" s="5" customFormat="1" ht="33.75" x14ac:dyDescent="0.2">
      <c r="A22" s="2" t="s">
        <v>26</v>
      </c>
      <c r="B22" s="3" t="s">
        <v>29</v>
      </c>
      <c r="C22" s="3" t="s">
        <v>27</v>
      </c>
      <c r="D22" s="32">
        <v>23.3</v>
      </c>
      <c r="E22" s="32">
        <v>21.817309999999999</v>
      </c>
      <c r="F22" s="4">
        <v>93.6</v>
      </c>
    </row>
    <row r="23" spans="1:6" s="5" customFormat="1" ht="14.25" x14ac:dyDescent="0.2">
      <c r="A23" s="2" t="s">
        <v>30</v>
      </c>
      <c r="B23" s="3" t="s">
        <v>29</v>
      </c>
      <c r="C23" s="3" t="s">
        <v>31</v>
      </c>
      <c r="D23" s="32">
        <v>1.8</v>
      </c>
      <c r="E23" s="32">
        <v>1.8</v>
      </c>
      <c r="F23" s="4">
        <v>100</v>
      </c>
    </row>
    <row r="24" spans="1:6" s="5" customFormat="1" ht="14.25" x14ac:dyDescent="0.2">
      <c r="A24" s="23" t="s">
        <v>32</v>
      </c>
      <c r="B24" s="24" t="s">
        <v>33</v>
      </c>
      <c r="C24" s="24" t="s">
        <v>8</v>
      </c>
      <c r="D24" s="29">
        <v>508.85190999999998</v>
      </c>
      <c r="E24" s="29">
        <v>508.85190999999998</v>
      </c>
      <c r="F24" s="25">
        <v>100</v>
      </c>
    </row>
    <row r="25" spans="1:6" s="5" customFormat="1" ht="22.5" x14ac:dyDescent="0.2">
      <c r="A25" s="2" t="s">
        <v>24</v>
      </c>
      <c r="B25" s="3" t="s">
        <v>33</v>
      </c>
      <c r="C25" s="3" t="s">
        <v>25</v>
      </c>
      <c r="D25" s="32">
        <v>391.75110000000001</v>
      </c>
      <c r="E25" s="32">
        <v>391.75110000000001</v>
      </c>
      <c r="F25" s="4">
        <v>100</v>
      </c>
    </row>
    <row r="26" spans="1:6" s="5" customFormat="1" ht="33.75" x14ac:dyDescent="0.2">
      <c r="A26" s="2" t="s">
        <v>26</v>
      </c>
      <c r="B26" s="3" t="s">
        <v>33</v>
      </c>
      <c r="C26" s="3" t="s">
        <v>27</v>
      </c>
      <c r="D26" s="32">
        <v>117.10081</v>
      </c>
      <c r="E26" s="32">
        <v>117.10081</v>
      </c>
      <c r="F26" s="4">
        <v>100</v>
      </c>
    </row>
    <row r="27" spans="1:6" s="5" customFormat="1" ht="14.25" x14ac:dyDescent="0.2">
      <c r="A27" s="23" t="s">
        <v>34</v>
      </c>
      <c r="B27" s="24" t="s">
        <v>35</v>
      </c>
      <c r="C27" s="24" t="s">
        <v>8</v>
      </c>
      <c r="D27" s="29">
        <v>554.13145999999995</v>
      </c>
      <c r="E27" s="29">
        <v>547.09384</v>
      </c>
      <c r="F27" s="25">
        <v>98.7</v>
      </c>
    </row>
    <row r="28" spans="1:6" s="5" customFormat="1" ht="22.5" x14ac:dyDescent="0.2">
      <c r="A28" s="2" t="s">
        <v>24</v>
      </c>
      <c r="B28" s="3" t="s">
        <v>35</v>
      </c>
      <c r="C28" s="3" t="s">
        <v>25</v>
      </c>
      <c r="D28" s="32">
        <v>334.52537999999998</v>
      </c>
      <c r="E28" s="32">
        <v>332.4033</v>
      </c>
      <c r="F28" s="4">
        <v>99.4</v>
      </c>
    </row>
    <row r="29" spans="1:6" s="5" customFormat="1" ht="33.75" x14ac:dyDescent="0.2">
      <c r="A29" s="2" t="s">
        <v>36</v>
      </c>
      <c r="B29" s="3" t="s">
        <v>35</v>
      </c>
      <c r="C29" s="3" t="s">
        <v>37</v>
      </c>
      <c r="D29" s="32">
        <v>50.722200000000001</v>
      </c>
      <c r="E29" s="32">
        <v>50.722200000000001</v>
      </c>
      <c r="F29" s="4">
        <v>100</v>
      </c>
    </row>
    <row r="30" spans="1:6" s="5" customFormat="1" ht="33.75" x14ac:dyDescent="0.2">
      <c r="A30" s="2" t="s">
        <v>26</v>
      </c>
      <c r="B30" s="3" t="s">
        <v>35</v>
      </c>
      <c r="C30" s="3" t="s">
        <v>27</v>
      </c>
      <c r="D30" s="32">
        <v>100.35871</v>
      </c>
      <c r="E30" s="32">
        <v>98.872299999999996</v>
      </c>
      <c r="F30" s="4">
        <v>98.5</v>
      </c>
    </row>
    <row r="31" spans="1:6" s="5" customFormat="1" ht="22.5" x14ac:dyDescent="0.2">
      <c r="A31" s="2" t="s">
        <v>38</v>
      </c>
      <c r="B31" s="3" t="s">
        <v>35</v>
      </c>
      <c r="C31" s="3" t="s">
        <v>39</v>
      </c>
      <c r="D31" s="32">
        <v>8.1</v>
      </c>
      <c r="E31" s="32">
        <v>8.0206800000000005</v>
      </c>
      <c r="F31" s="4">
        <v>99</v>
      </c>
    </row>
    <row r="32" spans="1:6" s="5" customFormat="1" ht="14.25" x14ac:dyDescent="0.2">
      <c r="A32" s="2" t="s">
        <v>30</v>
      </c>
      <c r="B32" s="3" t="s">
        <v>35</v>
      </c>
      <c r="C32" s="3" t="s">
        <v>31</v>
      </c>
      <c r="D32" s="32">
        <v>34.774760000000001</v>
      </c>
      <c r="E32" s="32">
        <v>34.204880000000003</v>
      </c>
      <c r="F32" s="4">
        <v>98.4</v>
      </c>
    </row>
    <row r="33" spans="1:6" s="5" customFormat="1" ht="14.25" x14ac:dyDescent="0.2">
      <c r="A33" s="2" t="s">
        <v>40</v>
      </c>
      <c r="B33" s="3" t="s">
        <v>35</v>
      </c>
      <c r="C33" s="3" t="s">
        <v>41</v>
      </c>
      <c r="D33" s="32">
        <v>25</v>
      </c>
      <c r="E33" s="32">
        <v>22.245069999999998</v>
      </c>
      <c r="F33" s="4">
        <v>89</v>
      </c>
    </row>
    <row r="34" spans="1:6" s="5" customFormat="1" ht="14.25" x14ac:dyDescent="0.2">
      <c r="A34" s="2" t="s">
        <v>42</v>
      </c>
      <c r="B34" s="3" t="s">
        <v>35</v>
      </c>
      <c r="C34" s="3" t="s">
        <v>43</v>
      </c>
      <c r="D34" s="32"/>
      <c r="E34" s="32"/>
      <c r="F34" s="4"/>
    </row>
    <row r="35" spans="1:6" s="5" customFormat="1" ht="14.25" x14ac:dyDescent="0.2">
      <c r="A35" s="2" t="s">
        <v>44</v>
      </c>
      <c r="B35" s="3" t="s">
        <v>35</v>
      </c>
      <c r="C35" s="3" t="s">
        <v>45</v>
      </c>
      <c r="D35" s="32">
        <v>0.65041000000000004</v>
      </c>
      <c r="E35" s="32">
        <v>0.62541000000000002</v>
      </c>
      <c r="F35" s="4">
        <v>96.2</v>
      </c>
    </row>
    <row r="36" spans="1:6" s="5" customFormat="1" ht="14.25" x14ac:dyDescent="0.2">
      <c r="A36" s="23" t="s">
        <v>46</v>
      </c>
      <c r="B36" s="24" t="s">
        <v>47</v>
      </c>
      <c r="C36" s="24" t="s">
        <v>8</v>
      </c>
      <c r="D36" s="29">
        <v>2</v>
      </c>
      <c r="E36" s="29"/>
      <c r="F36" s="25">
        <v>0</v>
      </c>
    </row>
    <row r="37" spans="1:6" s="5" customFormat="1" ht="14.25" x14ac:dyDescent="0.2">
      <c r="A37" s="2" t="s">
        <v>48</v>
      </c>
      <c r="B37" s="3" t="s">
        <v>47</v>
      </c>
      <c r="C37" s="3" t="s">
        <v>49</v>
      </c>
      <c r="D37" s="32">
        <v>2</v>
      </c>
      <c r="E37" s="32"/>
      <c r="F37" s="4">
        <v>0</v>
      </c>
    </row>
    <row r="38" spans="1:6" s="5" customFormat="1" ht="14.25" x14ac:dyDescent="0.2">
      <c r="A38" s="23" t="s">
        <v>50</v>
      </c>
      <c r="B38" s="24" t="s">
        <v>51</v>
      </c>
      <c r="C38" s="24" t="s">
        <v>8</v>
      </c>
      <c r="D38" s="29">
        <v>2</v>
      </c>
      <c r="E38" s="29">
        <v>2</v>
      </c>
      <c r="F38" s="25">
        <v>100</v>
      </c>
    </row>
    <row r="39" spans="1:6" s="5" customFormat="1" ht="14.25" x14ac:dyDescent="0.2">
      <c r="A39" s="2" t="s">
        <v>30</v>
      </c>
      <c r="B39" s="3" t="s">
        <v>51</v>
      </c>
      <c r="C39" s="3" t="s">
        <v>31</v>
      </c>
      <c r="D39" s="32">
        <v>2</v>
      </c>
      <c r="E39" s="32">
        <v>2</v>
      </c>
      <c r="F39" s="4">
        <v>100</v>
      </c>
    </row>
    <row r="40" spans="1:6" s="5" customFormat="1" ht="21.75" x14ac:dyDescent="0.2">
      <c r="A40" s="23" t="s">
        <v>52</v>
      </c>
      <c r="B40" s="24" t="s">
        <v>53</v>
      </c>
      <c r="C40" s="24" t="s">
        <v>8</v>
      </c>
      <c r="D40" s="29">
        <v>5</v>
      </c>
      <c r="E40" s="29">
        <v>5</v>
      </c>
      <c r="F40" s="25">
        <v>100</v>
      </c>
    </row>
    <row r="41" spans="1:6" s="5" customFormat="1" ht="14.25" x14ac:dyDescent="0.2">
      <c r="A41" s="2" t="s">
        <v>30</v>
      </c>
      <c r="B41" s="3" t="s">
        <v>53</v>
      </c>
      <c r="C41" s="3" t="s">
        <v>31</v>
      </c>
      <c r="D41" s="32">
        <v>5</v>
      </c>
      <c r="E41" s="32">
        <v>5</v>
      </c>
      <c r="F41" s="4">
        <v>100</v>
      </c>
    </row>
    <row r="42" spans="1:6" s="5" customFormat="1" ht="14.25" x14ac:dyDescent="0.2">
      <c r="A42" s="23" t="s">
        <v>54</v>
      </c>
      <c r="B42" s="24" t="s">
        <v>55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 x14ac:dyDescent="0.2">
      <c r="A43" s="2" t="s">
        <v>30</v>
      </c>
      <c r="B43" s="3" t="s">
        <v>55</v>
      </c>
      <c r="C43" s="3" t="s">
        <v>31</v>
      </c>
      <c r="D43" s="32">
        <v>1</v>
      </c>
      <c r="E43" s="32">
        <v>1</v>
      </c>
      <c r="F43" s="4">
        <v>100</v>
      </c>
    </row>
    <row r="44" spans="1:6" s="5" customFormat="1" ht="14.25" x14ac:dyDescent="0.2">
      <c r="A44" s="23" t="s">
        <v>56</v>
      </c>
      <c r="B44" s="24" t="s">
        <v>57</v>
      </c>
      <c r="C44" s="24" t="s">
        <v>8</v>
      </c>
      <c r="D44" s="29">
        <v>61.8</v>
      </c>
      <c r="E44" s="29">
        <v>61.8</v>
      </c>
      <c r="F44" s="25">
        <v>100</v>
      </c>
    </row>
    <row r="45" spans="1:6" s="5" customFormat="1" ht="14.25" x14ac:dyDescent="0.2">
      <c r="A45" s="2" t="s">
        <v>58</v>
      </c>
      <c r="B45" s="3" t="s">
        <v>57</v>
      </c>
      <c r="C45" s="3" t="s">
        <v>59</v>
      </c>
      <c r="D45" s="32">
        <v>61.8</v>
      </c>
      <c r="E45" s="32">
        <v>61.8</v>
      </c>
      <c r="F45" s="4">
        <v>100</v>
      </c>
    </row>
    <row r="46" spans="1:6" s="5" customFormat="1" ht="21.75" x14ac:dyDescent="0.2">
      <c r="A46" s="23" t="s">
        <v>60</v>
      </c>
      <c r="B46" s="24" t="s">
        <v>61</v>
      </c>
      <c r="C46" s="24" t="s">
        <v>8</v>
      </c>
      <c r="D46" s="29">
        <v>0.1</v>
      </c>
      <c r="E46" s="29"/>
      <c r="F46" s="25">
        <v>0</v>
      </c>
    </row>
    <row r="47" spans="1:6" s="5" customFormat="1" ht="14.25" x14ac:dyDescent="0.2">
      <c r="A47" s="2" t="s">
        <v>30</v>
      </c>
      <c r="B47" s="3" t="s">
        <v>61</v>
      </c>
      <c r="C47" s="3" t="s">
        <v>31</v>
      </c>
      <c r="D47" s="32">
        <v>0.1</v>
      </c>
      <c r="E47" s="32"/>
      <c r="F47" s="4">
        <v>0</v>
      </c>
    </row>
    <row r="48" spans="1:6" s="5" customFormat="1" ht="21.75" x14ac:dyDescent="0.2">
      <c r="A48" s="23" t="s">
        <v>62</v>
      </c>
      <c r="B48" s="24" t="s">
        <v>63</v>
      </c>
      <c r="C48" s="24" t="s">
        <v>8</v>
      </c>
      <c r="D48" s="29">
        <v>0.5</v>
      </c>
      <c r="E48" s="29">
        <v>0.5</v>
      </c>
      <c r="F48" s="25">
        <v>100</v>
      </c>
    </row>
    <row r="49" spans="1:6" s="5" customFormat="1" ht="14.25" x14ac:dyDescent="0.2">
      <c r="A49" s="2" t="s">
        <v>30</v>
      </c>
      <c r="B49" s="3" t="s">
        <v>63</v>
      </c>
      <c r="C49" s="3" t="s">
        <v>31</v>
      </c>
      <c r="D49" s="32">
        <v>0.5</v>
      </c>
      <c r="E49" s="32">
        <v>0.5</v>
      </c>
      <c r="F49" s="4">
        <v>100</v>
      </c>
    </row>
    <row r="50" spans="1:6" s="5" customFormat="1" ht="14.25" x14ac:dyDescent="0.2">
      <c r="A50" s="23" t="s">
        <v>64</v>
      </c>
      <c r="B50" s="24" t="s">
        <v>65</v>
      </c>
      <c r="C50" s="24" t="s">
        <v>8</v>
      </c>
      <c r="D50" s="29">
        <v>36.216630000000002</v>
      </c>
      <c r="E50" s="29">
        <v>34.216299999999997</v>
      </c>
      <c r="F50" s="25">
        <v>94.5</v>
      </c>
    </row>
    <row r="51" spans="1:6" s="5" customFormat="1" ht="14.25" x14ac:dyDescent="0.2">
      <c r="A51" s="2" t="s">
        <v>30</v>
      </c>
      <c r="B51" s="3" t="s">
        <v>65</v>
      </c>
      <c r="C51" s="3" t="s">
        <v>31</v>
      </c>
      <c r="D51" s="32">
        <v>22</v>
      </c>
      <c r="E51" s="32">
        <v>20</v>
      </c>
      <c r="F51" s="4">
        <v>90.9</v>
      </c>
    </row>
    <row r="52" spans="1:6" s="5" customFormat="1" ht="14.25" x14ac:dyDescent="0.2">
      <c r="A52" s="2" t="s">
        <v>40</v>
      </c>
      <c r="B52" s="3" t="s">
        <v>65</v>
      </c>
      <c r="C52" s="3" t="s">
        <v>41</v>
      </c>
      <c r="D52" s="32">
        <v>14.21663</v>
      </c>
      <c r="E52" s="32">
        <v>14.2163</v>
      </c>
      <c r="F52" s="4">
        <v>100</v>
      </c>
    </row>
    <row r="53" spans="1:6" s="5" customFormat="1" ht="21.75" x14ac:dyDescent="0.2">
      <c r="A53" s="23" t="s">
        <v>66</v>
      </c>
      <c r="B53" s="24" t="s">
        <v>67</v>
      </c>
      <c r="C53" s="24" t="s">
        <v>8</v>
      </c>
      <c r="D53" s="29">
        <v>0.5</v>
      </c>
      <c r="E53" s="29">
        <v>0.5</v>
      </c>
      <c r="F53" s="25">
        <v>100</v>
      </c>
    </row>
    <row r="54" spans="1:6" s="5" customFormat="1" ht="14.25" x14ac:dyDescent="0.2">
      <c r="A54" s="2" t="s">
        <v>30</v>
      </c>
      <c r="B54" s="3" t="s">
        <v>67</v>
      </c>
      <c r="C54" s="3" t="s">
        <v>31</v>
      </c>
      <c r="D54" s="32">
        <v>0.5</v>
      </c>
      <c r="E54" s="32">
        <v>0.5</v>
      </c>
      <c r="F54" s="4">
        <v>100</v>
      </c>
    </row>
    <row r="55" spans="1:6" s="5" customFormat="1" ht="14.25" x14ac:dyDescent="0.2">
      <c r="A55" s="23" t="s">
        <v>68</v>
      </c>
      <c r="B55" s="24" t="s">
        <v>69</v>
      </c>
      <c r="C55" s="24" t="s">
        <v>8</v>
      </c>
      <c r="D55" s="29">
        <v>120</v>
      </c>
      <c r="E55" s="29">
        <v>119.14008</v>
      </c>
      <c r="F55" s="25">
        <v>99.3</v>
      </c>
    </row>
    <row r="56" spans="1:6" s="5" customFormat="1" ht="14.25" x14ac:dyDescent="0.2">
      <c r="A56" s="2" t="s">
        <v>30</v>
      </c>
      <c r="B56" s="3" t="s">
        <v>69</v>
      </c>
      <c r="C56" s="3" t="s">
        <v>31</v>
      </c>
      <c r="D56" s="32">
        <v>120</v>
      </c>
      <c r="E56" s="32">
        <v>119.14008</v>
      </c>
      <c r="F56" s="4">
        <v>99.3</v>
      </c>
    </row>
    <row r="57" spans="1:6" s="5" customFormat="1" ht="21.75" x14ac:dyDescent="0.2">
      <c r="A57" s="23" t="s">
        <v>70</v>
      </c>
      <c r="B57" s="24" t="s">
        <v>71</v>
      </c>
      <c r="C57" s="24" t="s">
        <v>8</v>
      </c>
      <c r="D57" s="29">
        <v>65</v>
      </c>
      <c r="E57" s="29">
        <v>63.152000000000001</v>
      </c>
      <c r="F57" s="25">
        <v>97.2</v>
      </c>
    </row>
    <row r="58" spans="1:6" s="5" customFormat="1" ht="14.25" x14ac:dyDescent="0.2">
      <c r="A58" s="2" t="s">
        <v>30</v>
      </c>
      <c r="B58" s="3" t="s">
        <v>71</v>
      </c>
      <c r="C58" s="3" t="s">
        <v>31</v>
      </c>
      <c r="D58" s="32">
        <v>65</v>
      </c>
      <c r="E58" s="32">
        <v>63.152000000000001</v>
      </c>
      <c r="F58" s="4">
        <v>97.2</v>
      </c>
    </row>
    <row r="59" spans="1:6" s="5" customFormat="1" ht="32.25" x14ac:dyDescent="0.2">
      <c r="A59" s="23" t="s">
        <v>72</v>
      </c>
      <c r="B59" s="24" t="s">
        <v>73</v>
      </c>
      <c r="C59" s="24" t="s">
        <v>8</v>
      </c>
      <c r="D59" s="29">
        <v>531</v>
      </c>
      <c r="E59" s="29">
        <v>530.99996999999996</v>
      </c>
      <c r="F59" s="25">
        <v>100</v>
      </c>
    </row>
    <row r="60" spans="1:6" s="5" customFormat="1" ht="14.25" x14ac:dyDescent="0.2">
      <c r="A60" s="2" t="s">
        <v>30</v>
      </c>
      <c r="B60" s="3" t="s">
        <v>73</v>
      </c>
      <c r="C60" s="3" t="s">
        <v>31</v>
      </c>
      <c r="D60" s="32">
        <v>531</v>
      </c>
      <c r="E60" s="32">
        <v>530.99996999999996</v>
      </c>
      <c r="F60" s="4">
        <v>100</v>
      </c>
    </row>
    <row r="61" spans="1:6" s="5" customFormat="1" ht="32.25" x14ac:dyDescent="0.2">
      <c r="A61" s="23" t="s">
        <v>78</v>
      </c>
      <c r="B61" s="24" t="s">
        <v>79</v>
      </c>
      <c r="C61" s="24" t="s">
        <v>8</v>
      </c>
      <c r="D61" s="29">
        <v>380</v>
      </c>
      <c r="E61" s="29">
        <v>379.745</v>
      </c>
      <c r="F61" s="25">
        <v>99.9</v>
      </c>
    </row>
    <row r="62" spans="1:6" s="5" customFormat="1" ht="14.25" x14ac:dyDescent="0.2">
      <c r="A62" s="2" t="s">
        <v>30</v>
      </c>
      <c r="B62" s="3" t="s">
        <v>79</v>
      </c>
      <c r="C62" s="3" t="s">
        <v>31</v>
      </c>
      <c r="D62" s="32">
        <v>380</v>
      </c>
      <c r="E62" s="32">
        <v>379.745</v>
      </c>
      <c r="F62" s="4">
        <v>99.9</v>
      </c>
    </row>
    <row r="63" spans="1:6" s="5" customFormat="1" ht="42.75" x14ac:dyDescent="0.2">
      <c r="A63" s="23" t="s">
        <v>74</v>
      </c>
      <c r="B63" s="24" t="s">
        <v>75</v>
      </c>
      <c r="C63" s="24" t="s">
        <v>8</v>
      </c>
      <c r="D63" s="29">
        <v>1000</v>
      </c>
      <c r="E63" s="29">
        <v>900</v>
      </c>
      <c r="F63" s="25">
        <v>90</v>
      </c>
    </row>
    <row r="64" spans="1:6" s="5" customFormat="1" ht="14.25" x14ac:dyDescent="0.2">
      <c r="A64" s="2" t="s">
        <v>76</v>
      </c>
      <c r="B64" s="3" t="s">
        <v>75</v>
      </c>
      <c r="C64" s="3" t="s">
        <v>77</v>
      </c>
      <c r="D64" s="32">
        <v>1000</v>
      </c>
      <c r="E64" s="32">
        <v>900</v>
      </c>
      <c r="F64" s="4">
        <v>90</v>
      </c>
    </row>
    <row r="65" spans="1:6" s="5" customFormat="1" ht="63.75" x14ac:dyDescent="0.2">
      <c r="A65" s="23" t="s">
        <v>80</v>
      </c>
      <c r="B65" s="24" t="s">
        <v>81</v>
      </c>
      <c r="C65" s="24" t="s">
        <v>8</v>
      </c>
      <c r="D65" s="29">
        <v>57</v>
      </c>
      <c r="E65" s="29">
        <v>57</v>
      </c>
      <c r="F65" s="25">
        <v>100</v>
      </c>
    </row>
    <row r="66" spans="1:6" s="5" customFormat="1" ht="21.75" x14ac:dyDescent="0.2">
      <c r="A66" s="23" t="s">
        <v>82</v>
      </c>
      <c r="B66" s="24" t="s">
        <v>83</v>
      </c>
      <c r="C66" s="24" t="s">
        <v>8</v>
      </c>
      <c r="D66" s="29">
        <v>57</v>
      </c>
      <c r="E66" s="29">
        <v>57</v>
      </c>
      <c r="F66" s="25">
        <v>100</v>
      </c>
    </row>
    <row r="67" spans="1:6" s="5" customFormat="1" ht="22.5" x14ac:dyDescent="0.2">
      <c r="A67" s="2" t="s">
        <v>24</v>
      </c>
      <c r="B67" s="3" t="s">
        <v>83</v>
      </c>
      <c r="C67" s="3" t="s">
        <v>25</v>
      </c>
      <c r="D67" s="32">
        <v>43.778799999999997</v>
      </c>
      <c r="E67" s="32">
        <v>43.778799999999997</v>
      </c>
      <c r="F67" s="4">
        <v>100</v>
      </c>
    </row>
    <row r="68" spans="1:6" s="5" customFormat="1" ht="33.75" x14ac:dyDescent="0.2">
      <c r="A68" s="2" t="s">
        <v>26</v>
      </c>
      <c r="B68" s="3" t="s">
        <v>83</v>
      </c>
      <c r="C68" s="3" t="s">
        <v>27</v>
      </c>
      <c r="D68" s="32">
        <v>13.2212</v>
      </c>
      <c r="E68" s="32">
        <v>13.2212</v>
      </c>
      <c r="F68" s="4">
        <v>100</v>
      </c>
    </row>
    <row r="69" spans="1:6" x14ac:dyDescent="0.25">
      <c r="A69" s="35" t="s">
        <v>14</v>
      </c>
      <c r="B69" s="35"/>
      <c r="C69" s="35"/>
      <c r="D69" s="30">
        <f>D15</f>
        <v>3513.4</v>
      </c>
      <c r="E69" s="30">
        <f>E15</f>
        <v>3337.5763900000002</v>
      </c>
      <c r="F69" s="27">
        <f>F15</f>
        <v>95</v>
      </c>
    </row>
    <row r="70" spans="1:6" ht="24" hidden="1" customHeight="1" x14ac:dyDescent="0.25">
      <c r="A70" s="36" t="s">
        <v>15</v>
      </c>
      <c r="B70" s="36"/>
      <c r="C70" s="36"/>
      <c r="D70" s="30"/>
      <c r="E70" s="31"/>
      <c r="F70" s="27" t="str">
        <f>IF(E70&lt;&gt;0,IF(#REF!&lt;&gt;0,ROUND(100*E70/#REF!,1),""),"")</f>
        <v/>
      </c>
    </row>
    <row r="71" spans="1:6" x14ac:dyDescent="0.25">
      <c r="A71" s="35" t="s">
        <v>16</v>
      </c>
      <c r="B71" s="35"/>
      <c r="C71" s="35"/>
      <c r="D71" s="30">
        <f>D69+D70</f>
        <v>3513.4</v>
      </c>
      <c r="E71" s="30">
        <f>E69+E70</f>
        <v>3337.5763900000002</v>
      </c>
      <c r="F71" s="27">
        <v>95</v>
      </c>
    </row>
  </sheetData>
  <mergeCells count="11">
    <mergeCell ref="A10:F10"/>
    <mergeCell ref="A69:C69"/>
    <mergeCell ref="A70:C70"/>
    <mergeCell ref="A71:C71"/>
    <mergeCell ref="A2:F2"/>
    <mergeCell ref="A3:F3"/>
    <mergeCell ref="A4:F4"/>
    <mergeCell ref="A6:F6"/>
    <mergeCell ref="A8:F8"/>
    <mergeCell ref="A9:F9"/>
    <mergeCell ref="C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2015-01-14T06:02:51Z</cp:lastPrinted>
  <dcterms:created xsi:type="dcterms:W3CDTF">2015-01-13T10:02:08Z</dcterms:created>
  <dcterms:modified xsi:type="dcterms:W3CDTF">2022-04-25T09:11:06Z</dcterms:modified>
</cp:coreProperties>
</file>