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510" yWindow="630" windowWidth="17910" windowHeight="6765"/>
  </bookViews>
  <sheets>
    <sheet name="Документ" sheetId="2" r:id="rId1"/>
  </sheets>
  <definedNames>
    <definedName name="_xlnm._FilterDatabase" localSheetId="0" hidden="1">Документ!$A$11:$E$11</definedName>
    <definedName name="_xlnm.Print_Titles" localSheetId="0">Документ!$12:$12</definedName>
  </definedNames>
  <calcPr calcId="145621"/>
</workbook>
</file>

<file path=xl/calcChain.xml><?xml version="1.0" encoding="utf-8"?>
<calcChain xmlns="http://schemas.openxmlformats.org/spreadsheetml/2006/main">
  <c r="E34" i="2" l="1"/>
  <c r="E33" i="2"/>
  <c r="E32" i="2"/>
  <c r="E18" i="2"/>
  <c r="E17" i="2"/>
  <c r="E15" i="2"/>
  <c r="E29" i="2"/>
  <c r="E27" i="2"/>
  <c r="E142" i="2" l="1"/>
  <c r="D141" i="2"/>
  <c r="C141" i="2"/>
</calcChain>
</file>

<file path=xl/sharedStrings.xml><?xml version="1.0" encoding="utf-8"?>
<sst xmlns="http://schemas.openxmlformats.org/spreadsheetml/2006/main" count="275" uniqueCount="237">
  <si>
    <t>Приложение 1- доходы</t>
  </si>
  <si>
    <t>к решению Совета депутатов</t>
  </si>
  <si>
    <t>муниципальное образование "Муниципальный округ</t>
  </si>
  <si>
    <t>Киясовский район Удмуртской Республики"</t>
  </si>
  <si>
    <t>Отчет об исполнении бюджета по доходам муниципального образования "Муниципальный округ Киясовский район Удмуртской Республики"</t>
  </si>
  <si>
    <t>за период с 01.01.2022г. по 31.12.2022г.</t>
  </si>
  <si>
    <t>Единица измерения: тыс.руб.</t>
  </si>
  <si>
    <t>Вычисляемая колонка</t>
  </si>
  <si>
    <t xml:space="preserve">Наименование </t>
  </si>
  <si>
    <t>Уточненный план</t>
  </si>
  <si>
    <t>Исполнение</t>
  </si>
  <si>
    <t>% исполнения к уточненному плану</t>
  </si>
  <si>
    <t>1</t>
  </si>
  <si>
    <t>2</t>
  </si>
  <si>
    <t>3</t>
  </si>
  <si>
    <t>4</t>
  </si>
  <si>
    <t>5</t>
  </si>
  <si>
    <t>НАЛОГОВЫЕ И НЕНАЛОГОВЫЕ ДОХОДЫ</t>
  </si>
  <si>
    <t>НАЛОГИ НА ПРИБЫЛЬ, ДОХОДЫ</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</si>
  <si>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</si>
  <si>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t>
  </si>
  <si>
    <t>Налог на доходы физических лиц с доходов,  полученных  физическими  лицами в соответствии со статьей 228 Налогового кодекса Росийской Федерации</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</si>
  <si>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у физических лиц на основании патента в соответствии со статьей 227.1 Налогового кодекса Российской  Федерации</t>
  </si>
  <si>
    <t>Налог на доходы физических лиц части суммы налога, превышающей 650 000 рублей, относящейся к части налоговой базы, превышающей 5 000 000 рублей</t>
  </si>
  <si>
    <t>НАЛОГИ НА ТОВАРЫ (РАБОТЫ, УСЛУГИ), РЕАЛИЗУЕМЫЕ НА ТЕРРИТОРИИ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</si>
  <si>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</si>
  <si>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</si>
  <si>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</si>
  <si>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</si>
  <si>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НАЛОГИ НА СОВОКУПНЫЙ ДОХОД</t>
  </si>
  <si>
    <t>Налог, взимаемый с налогоплательщиков, выбравших в качестве объекта налогообложения доходы</t>
  </si>
  <si>
    <t>Налог, взимаемый с налогоплательщиков, выбравших в качестве объекта налогообложения доходы, уменьшенные на величину расходов</t>
  </si>
  <si>
    <t>Единый налог на вмененный доход для отдельных видов деятельности (пени по соответствующему платежу)</t>
  </si>
  <si>
    <t>Единый сельскохозяйственный налог</t>
  </si>
  <si>
    <t>Налог, взимаемый в связи с применением патентной системы налогообложения, зачисляемый в бюджеты муниципальных округов</t>
  </si>
  <si>
    <t>НАЛОГИ НА ИМУЩЕСТВО</t>
  </si>
  <si>
    <t>Налог на имущество физических лиц, взимаемый по ставкам, применяемым к объектам налогообложения, расположенным в границах муниципальных округов</t>
  </si>
  <si>
    <t>Земельный налог с организаций, обладающих земельным участком, расположенным в границах муниципальных округов</t>
  </si>
  <si>
    <t>Земельный налог с физических лиц, обладающих земельным участком, расположенным в границах муниципальных округов</t>
  </si>
  <si>
    <t>НАЛОГИ, СБОРЫ И РЕГУЛЯРНЫЕ ПЛАТЕЖИ ЗА ПОЛЬЗОВАНИЕ ПРИРОДНЫМИ РЕСУРСАМИ</t>
  </si>
  <si>
    <t>Налог на добычу общераспространенных полезных ископаемых*</t>
  </si>
  <si>
    <t>ГОСУДАРСТВЕННАЯ ПОШЛИНА</t>
  </si>
  <si>
    <t>Государственная пошлина по делам, рассматриваемым в арбитражных судах (государственная пошлина, уплачиваемая на основании судебных актов по результатам рассмотрения дел по существу)</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</si>
  <si>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</si>
  <si>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ДОХОДЫ ОТ ИСПОЛЬЗОВАНИЯ ИМУЩЕСТВА, НАХОДЯЩЕГОСЯ В ГОСУДАРСТВЕННОЙ И МУНИЦИПАЛЬНОЙ СОБСТВЕННОСТИ</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</si>
  <si>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</si>
  <si>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</si>
  <si>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</si>
  <si>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округами</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</si>
  <si>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</si>
  <si>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ПЛАТЕЖИ ПРИ ПОЛЬЗОВАНИИ ПРИРОДНЫМИ РЕСУРСАМИ</t>
  </si>
  <si>
    <t>Плата за выбросы загрязняющих веществ в атмосферный воздух стационарными объектами</t>
  </si>
  <si>
    <t>Плата за выбросы загрязняющих веществ в атмосферный воздух стационарными объектами7</t>
  </si>
  <si>
    <t>Плата за сбросы загрязняющих веществ в водные объекты</t>
  </si>
  <si>
    <t>Плата за размещение отходов производства</t>
  </si>
  <si>
    <t>ДОХОДЫ ОТ ОКАЗАНИЯ ПЛАТНЫХ УСЛУГ И КОМПЕНСАЦИИ ЗАТРАТ ГОСУДАРСТВА</t>
  </si>
  <si>
    <t>Прочие доходы от оказания платных услуг (работ) получателями средств бюджетов муниципальных округов</t>
  </si>
  <si>
    <t>Прочие доходы от компенсации затрат бюджетов муниципальных округов</t>
  </si>
  <si>
    <t>ДОХОДЫ ОТ ПРОДАЖИ МАТЕРИАЛЬНЫХ И НЕМАТЕРИАЛЬНЫХ АКТИВОВ</t>
  </si>
  <si>
    <t>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</si>
  <si>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</si>
  <si>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</si>
  <si>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Доходы от продажи земельных участков, находящихся в собственности муниципальных округов (за исключением земельных участков муниципальных бюджетных и автономных учреждений)</t>
  </si>
  <si>
    <t>ШТРАФЫ, САНКЦИИ, ВОЗМЕЩЕНИЕ УЩЕРБА</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</si>
  <si>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</si>
  <si>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</si>
  <si>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</si>
  <si>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</si>
  <si>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вовлечение несовершеннолетнего в процесс потребления табака)</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</si>
  <si>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</si>
  <si>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</si>
  <si>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</si>
  <si>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</si>
  <si>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</si>
  <si>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</si>
  <si>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</si>
  <si>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продажу товаров (иных вещей), свободная реализация которых запрещена или ограничена)</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</si>
  <si>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сроков представления налоговой декларации (расчета по страховым взносам))</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</si>
  <si>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</si>
  <si>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</si>
  <si>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</si>
  <si>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</si>
  <si>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</si>
  <si>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</si>
  <si>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</si>
  <si>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выявленные должностными лицами органов</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</si>
  <si>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округа</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</si>
  <si>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</si>
  <si>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подлежащие зачислению в бюджет муниципального образования</t>
  </si>
  <si>
    <t>ПРОЧИЕ НЕНАЛОГОВЫЕ ДОХОДЫ</t>
  </si>
  <si>
    <t>Средства самообложения граждан, зачисляемые в бюджеты муниципальных округов</t>
  </si>
  <si>
    <t>Инициативные платежи, зачисляемые в бюджеты муниципальных округов</t>
  </si>
  <si>
    <t>Инициативные платежи, зачисляемые в бюджеты муниципальных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t>
  </si>
  <si>
    <t>Инициативные платежи, зачисляемые в бюджеты муниципальных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местный бюджет</t>
  </si>
  <si>
    <t>Инициативные платежи, зачисляемые в бюджеты муниципальных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t>
  </si>
  <si>
    <t>Инициативные платежи, зачисляемые в бюджеты муниципальных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инфраструктурый бюджет</t>
  </si>
  <si>
    <t>БЕЗВОЗМЕЗДНЫЕ ПОСТУПЛЕНИЯ</t>
  </si>
  <si>
    <t>БЕЗВОЗМЕЗДНЫЕ ПОСТУПЛЕНИЯ ОТ ДРУГИХ БЮДЖЕТОВ БЮДЖЕТНОЙ СИСТЕМЫ РОССИЙСКОЙ ФЕДЕРАЦИИ</t>
  </si>
  <si>
    <t>Дотации бюджетам муниципальных округов на выравнивание бюджетной обеспеченности из бюджета субъекта Российской Федерации</t>
  </si>
  <si>
    <t>Дотации бюджетам муниципальных округов на поддержку мер по обеспечению сбалансированности бюджетов</t>
  </si>
  <si>
    <t>Прочие дотации бюджетам муниципальных округов</t>
  </si>
  <si>
    <t>Субсидии бюджетам муниципальных округов на софинансирование капитальных вложений в объекты муниципальной собственности</t>
  </si>
  <si>
    <t>Субсидии бюджетам муниципальных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</si>
  <si>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</si>
  <si>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Субсидии бюджетам муниципальных округов на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</si>
  <si>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</si>
  <si>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муниципальных округов на реализацию мероприятий по обеспечению жильем молодых семей</t>
  </si>
  <si>
    <t>Субсидии бюджетам муниципальных округов на проведение комплексных кадастровых работ</t>
  </si>
  <si>
    <t>Субсидии бюджетам муниципальных округов на поддержку отрасли культуры</t>
  </si>
  <si>
    <t>Субсидии бюджетам муниципальных округов на реализацию программ формирования современной городской среды</t>
  </si>
  <si>
    <t>Субсидии бюджетам городских поселений на обеспечение комплексного развития сельских территорий</t>
  </si>
  <si>
    <t>Субсидии бюджетам муниципальных округов на подготовку проектов межевания земельных участков и на проведение кадастровых работ</t>
  </si>
  <si>
    <t>Прочие субсидии бюджетам муниципальных округов</t>
  </si>
  <si>
    <t>Субсидии бюджетам муниципальных округов на капитальный ремонт и ремонт автомобильных дорог местного значения и искусственных сооружений на них, в том числе на проектирование, включая капитальный ремонт и ремонт автомобильных дорог местного значения - подъездных автодорог к садовым некоммерческим товариществам</t>
  </si>
  <si>
    <t>Субсидии бюджетам муниципальных округов на организацию питания обучающихся муниципальных общеобразовательных организаций, находящихся на территории Удмуртской Республики</t>
  </si>
  <si>
    <t>Субсидии бюджетам муниципальных округов на расходы по присмотру и уходу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</si>
  <si>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Субсидии бюджетам муниципальных округов на реализацию мероприятий в области поддержки и развития коммунального хозяйства, направленных на повышение надежности, устойчивости и экономичности жилищно-коммунального хозяйства в Удмуртской Республике</t>
  </si>
  <si>
    <t>Субсидии бюджетам муниципальных округов на реализацию мероприятий муниципальных программ энергосбережения и повышения энергетической эффективности</t>
  </si>
  <si>
    <t>Субсидии бюджетам муниципальных округов на реализацию мероприятий по организации отдыха детей в каникулярное время</t>
  </si>
  <si>
    <t>Субсидии бюджетам муниципальных округов на содержание автомобильных дорог местного значения и искусственных сооружений на них, по которым проходят маршруты школьных автобусов</t>
  </si>
  <si>
    <t>Субсидии в рамках реализации государственной программы Удмуртской Республики "Обеспечение общественного порядка и противодействие преступности в Удмуртской Республике"</t>
  </si>
  <si>
    <t>Субсидии на реализацию мероприятий по организации отдыха детей в каникулярное время</t>
  </si>
  <si>
    <t>Субвенции бюджетам муниципальных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</si>
  <si>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Субвенции бюджетам муниципальных округов на осуществление деятельности специалистов. осуществляющих государственные полномочия. передаваемые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</si>
  <si>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Субвенции бюджетам муниципальных округов на осуществление отдельных государственных полномочий по созданию и организации деятельности комиссий по делам несовершеннолетних и защите их прав</t>
  </si>
  <si>
    <t>Субвенции бюджетам муниципальных округов на осуществление отдельных государственных полномочий Удмуртской Республики в области архивного дела</t>
  </si>
  <si>
    <t>Субвенции бюджетам муниципальных округов на осуществление отдельных государственных полномочий Удмуртской Республики по организации мероприятий при осуществлении деятельности по обращению с животными без владельцев</t>
  </si>
  <si>
    <t>Субвенции бюджетам муниципальных округов на осуществление отдельных государственных полномочий Удмуртской Республики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</si>
  <si>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Субвенции бюджетам муниципальных округов на осуществление отдельных государственных полномочий, передаваемых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за исключением расходов на осуществление деятельности специалистов</t>
  </si>
  <si>
    <t>Субвенции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</si>
  <si>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Субвенции на осуществление отдельных государственных полномочий по предоставлению мер социальной поддержки многодетным семьям (бесплатное питание для обучающихся общеобразовательных организаций)</t>
  </si>
  <si>
    <t>Субвенции на осуществление отдельных государственных полномочий по созданию и организации деятельности административных комиссий</t>
  </si>
  <si>
    <t>Субвенции на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 40-РЗ "О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"Об установлении административной ответственности за отдельные виды правонарушений"</t>
  </si>
  <si>
    <t>Субвенции на осуществление отдельных государственных полномочий Удмуртской Республики по содержанию скотомогильников (биотермических ям) и мест захоронений животных, павших от сибирской язвы, находящихся в собственности Удмуртской Республики, а также по ликвидации неиспользуемых скотомогильников (биотермических ям)</t>
  </si>
  <si>
    <t>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</si>
  <si>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</si>
  <si>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</si>
  <si>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муниципальных округов на государственную регистрацию актов гражданского состояния</t>
  </si>
  <si>
    <t>Межбюджетные трансферты,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</si>
  <si>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Прочие межбюджетные трансферты, передаваемые бюджетам муниципальных округов</t>
  </si>
  <si>
    <t>ПРОЧИЕ БЕЗВОЗМЕЗДНЫЕ ПОСТУПЛЕНИЯ</t>
  </si>
  <si>
    <t>Прочие безвозмездные поступления в бюджеты муниципальных округов</t>
  </si>
  <si>
    <t>ВОЗВРАТ ОСТАТКОВ СУБСИДИЙ, СУБВЕНЦИЙ И ИНЫХ МЕЖБЮДЖЕТНЫХ ТРАНСФЕРТОВ, ИМЕЮЩИХ ЦЕЛЕВОЕ НАЗНАЧЕНИЕ, ПРОШЛЫХ ЛЕТ</t>
  </si>
  <si>
    <t>Возврат прочих остатков субсидий, субвенций и иных межбюджетных трансфертов, имеющих целевое назначение, прошлых лет из бюджетов муниципальных округов</t>
  </si>
  <si>
    <t>10000000000000000</t>
  </si>
  <si>
    <t>10100000000000000</t>
  </si>
  <si>
    <t>10102010010000110</t>
  </si>
  <si>
    <t>10102030010000110</t>
  </si>
  <si>
    <t>20000000000000000</t>
  </si>
  <si>
    <t>20200000000000000</t>
  </si>
  <si>
    <t>10102020010000110</t>
  </si>
  <si>
    <t>10102040010000110</t>
  </si>
  <si>
    <t>10102080010000110</t>
  </si>
  <si>
    <t>10300000000000000</t>
  </si>
  <si>
    <t>10302231010000110</t>
  </si>
  <si>
    <t>10302241010000110</t>
  </si>
  <si>
    <t>10302251010000110</t>
  </si>
  <si>
    <t>10302261010000110</t>
  </si>
  <si>
    <t>10500000000000000</t>
  </si>
  <si>
    <t>10501011010000110</t>
  </si>
  <si>
    <t>10501021010000110</t>
  </si>
  <si>
    <t>10502010020000110</t>
  </si>
  <si>
    <t>10503010010000110</t>
  </si>
  <si>
    <t>10504060020000110</t>
  </si>
  <si>
    <t>10600000000000000</t>
  </si>
  <si>
    <t>10601020140000110</t>
  </si>
  <si>
    <t>10606032140000110</t>
  </si>
  <si>
    <t>10606042140000110</t>
  </si>
  <si>
    <t>10700000000000000</t>
  </si>
  <si>
    <t>10701020010000110</t>
  </si>
  <si>
    <t>10800000000000000</t>
  </si>
  <si>
    <t>10803010010000110</t>
  </si>
  <si>
    <t>11100000000000000</t>
  </si>
  <si>
    <t>11105012140000120</t>
  </si>
  <si>
    <t>11105024140000120</t>
  </si>
  <si>
    <t>11105034140000120</t>
  </si>
  <si>
    <t>11107014140000120</t>
  </si>
  <si>
    <t>11109044140000120</t>
  </si>
  <si>
    <t>11200000000000000</t>
  </si>
  <si>
    <t>11201010010000120</t>
  </si>
  <si>
    <t>11201030010000120</t>
  </si>
  <si>
    <t>11201041010000120</t>
  </si>
  <si>
    <t>11300000000000000</t>
  </si>
  <si>
    <t>11301994140000130</t>
  </si>
  <si>
    <t>11302994140000130</t>
  </si>
  <si>
    <t>11400000000000000</t>
  </si>
  <si>
    <t>11402043140000410</t>
  </si>
  <si>
    <t>11402043140000440</t>
  </si>
  <si>
    <t>11406012140000430</t>
  </si>
  <si>
    <t>11406024140000430</t>
  </si>
  <si>
    <t>11600000000000000</t>
  </si>
  <si>
    <t>11601053010000140</t>
  </si>
  <si>
    <t>11601063010000140</t>
  </si>
  <si>
    <t>11601073010000140</t>
  </si>
  <si>
    <t>11601133010000140</t>
  </si>
  <si>
    <t>11601143010000140</t>
  </si>
  <si>
    <t>11601173010000140</t>
  </si>
  <si>
    <t>11601193010000140</t>
  </si>
  <si>
    <t>11601203010000140</t>
  </si>
  <si>
    <t>11601204010000140</t>
  </si>
  <si>
    <t>11607010140000140</t>
  </si>
  <si>
    <t>11610123010000140</t>
  </si>
  <si>
    <t>11611050010000140</t>
  </si>
  <si>
    <t>11700000000000000</t>
  </si>
  <si>
    <t>11714020140000150</t>
  </si>
  <si>
    <t>11715020140000150</t>
  </si>
  <si>
    <t>20215001140000150</t>
  </si>
  <si>
    <t>20215002140000150</t>
  </si>
  <si>
    <t>20219999140000150</t>
  </si>
  <si>
    <t>20220077140000150</t>
  </si>
  <si>
    <t>20220299140000150</t>
  </si>
  <si>
    <t>20220302140000150</t>
  </si>
  <si>
    <t>20225097140000150</t>
  </si>
  <si>
    <t>20225304140000150</t>
  </si>
  <si>
    <t>20225497140000150</t>
  </si>
  <si>
    <t>20225511140000150</t>
  </si>
  <si>
    <t>20225519140000150</t>
  </si>
  <si>
    <t>20225555140000150</t>
  </si>
  <si>
    <t>20225576140000150</t>
  </si>
  <si>
    <t>20225599140000150</t>
  </si>
  <si>
    <t>20229999140000150</t>
  </si>
  <si>
    <t>20230024140000150</t>
  </si>
  <si>
    <t>20230029140000150</t>
  </si>
  <si>
    <t>20235118140000150</t>
  </si>
  <si>
    <t>20235120140000150</t>
  </si>
  <si>
    <t>20235930140000150</t>
  </si>
  <si>
    <t>20245303140000150</t>
  </si>
  <si>
    <t>20249999140000150</t>
  </si>
  <si>
    <t>20700000000000000</t>
  </si>
  <si>
    <t>20704050140000150</t>
  </si>
  <si>
    <t>21900000000000000</t>
  </si>
  <si>
    <t>21960010140000150</t>
  </si>
  <si>
    <t>11601153010000140</t>
  </si>
  <si>
    <t>ИТОГО ДОХОДОВ</t>
  </si>
  <si>
    <t>ДЕФИЦИТ(-), ПРОФИЦИТ (+)</t>
  </si>
  <si>
    <t>БАЛАНС</t>
  </si>
  <si>
    <t>от 20.04.2023 № 271</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</si>
</sst>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
    <numFmt numFmtId="166" formatCode="0.0"/>
  </numFmts>
  <fonts count="13" x14ac:knownFonts="1">
    <font>
      <sz val="11"/>
      <name val="Calibri"/>
      <family val="2"/>
      <scheme val="minor"/>
    </font>
    <font>
      <b/>
      <sz val="12"/>
      <color rgb="FF000000"/>
      <name val="Arial"/>
      <family val="2"/>
      <charset val="204"/>
    </font>
    <font>
      <sz val="10"/>
      <color rgb="FF000000"/>
      <name val="Arial"/>
      <family val="2"/>
      <charset val="204"/>
    </font>
    <font>
      <b/>
      <sz val="10"/>
      <color rgb="FF000000"/>
      <name val="Arial"/>
      <family val="2"/>
      <charset val="204"/>
    </font>
    <font>
      <b/>
      <sz val="11"/>
      <color rgb="FF000000"/>
      <name val="Arial"/>
      <family val="2"/>
      <charset val="204"/>
    </font>
    <font>
      <sz val="10"/>
      <color rgb="FF000000"/>
      <name val="Arial Cyr"/>
    </font>
    <font>
      <sz val="10"/>
      <color rgb="FF000000"/>
      <name val="Arial"/>
      <family val="2"/>
      <charset val="204"/>
    </font>
    <font>
      <sz val="11"/>
      <name val="Calibri"/>
      <family val="2"/>
      <scheme val="minor"/>
    </font>
    <font>
      <b/>
      <sz val="12"/>
      <color rgb="FF000000"/>
      <name val="Times New Roman"/>
      <family val="1"/>
      <charset val="204"/>
    </font>
    <font>
      <sz val="10"/>
      <color rgb="FF000000"/>
      <name val="Times New Roman"/>
      <family val="1"/>
      <charset val="204"/>
    </font>
    <font>
      <b/>
      <sz val="10"/>
      <color rgb="FF000000"/>
      <name val="Times New Roman"/>
      <family val="1"/>
      <charset val="204"/>
    </font>
    <font>
      <b/>
      <sz val="11"/>
      <color rgb="FF000000"/>
      <name val="Times New Roman"/>
      <family val="1"/>
      <charset val="204"/>
    </font>
    <font>
      <sz val="12"/>
      <color rgb="FF000000"/>
      <name val="Times New Roman"/>
      <family val="1"/>
      <charset val="204"/>
    </font>
  </fonts>
  <fills count="7">
    <fill>
      <patternFill patternType="none"/>
    </fill>
    <fill>
      <patternFill patternType="gray125"/>
    </fill>
    <fill>
      <patternFill patternType="solid">
        <fgColor rgb="FFB9CDE5"/>
      </patternFill>
    </fill>
    <fill>
      <patternFill patternType="solid">
        <fgColor rgb="FFDCE6F2"/>
      </patternFill>
    </fill>
    <fill>
      <patternFill patternType="solid">
        <fgColor rgb="FFF1F5F9"/>
      </patternFill>
    </fill>
    <fill>
      <patternFill patternType="solid">
        <fgColor rgb="FFFFD5AB"/>
      </patternFill>
    </fill>
    <fill>
      <patternFill patternType="solid">
        <fgColor theme="0"/>
        <bgColor indexed="64"/>
      </patternFill>
    </fill>
  </fills>
  <borders count="26">
    <border>
      <left/>
      <right/>
      <top/>
      <bottom/>
      <diagonal/>
    </border>
    <border>
      <left/>
      <right/>
      <top/>
      <bottom/>
      <diagonal/>
    </border>
    <border>
      <left style="thin">
        <color rgb="FFA6A6A6"/>
      </left>
      <right style="thin">
        <color rgb="FFD9D9D9"/>
      </right>
      <top style="thin">
        <color rgb="FFA6A6A6"/>
      </top>
      <bottom style="thin">
        <color rgb="FFD9D9D9"/>
      </bottom>
      <diagonal/>
    </border>
    <border>
      <left style="thin">
        <color rgb="FFD9D9D9"/>
      </left>
      <right style="thin">
        <color rgb="FFD9D9D9"/>
      </right>
      <top style="thin">
        <color rgb="FFA6A6A6"/>
      </top>
      <bottom style="thin">
        <color rgb="FFD9D9D9"/>
      </bottom>
      <diagonal/>
    </border>
    <border>
      <left style="thin">
        <color rgb="FFD9D9D9"/>
      </left>
      <right style="thin">
        <color rgb="FFA6A6A6"/>
      </right>
      <top style="thin">
        <color rgb="FFA6A6A6"/>
      </top>
      <bottom style="thin">
        <color rgb="FFD9D9D9"/>
      </bottom>
      <diagonal/>
    </border>
    <border>
      <left style="thin">
        <color rgb="FFA6A6A6"/>
      </left>
      <right style="thin">
        <color rgb="FFD9D9D9"/>
      </right>
      <top style="thin">
        <color rgb="FFD9D9D9"/>
      </top>
      <bottom style="thin">
        <color rgb="FFA6A6A6"/>
      </bottom>
      <diagonal/>
    </border>
    <border>
      <left style="thin">
        <color rgb="FFD9D9D9"/>
      </left>
      <right style="thin">
        <color rgb="FFD9D9D9"/>
      </right>
      <top style="thin">
        <color rgb="FFD9D9D9"/>
      </top>
      <bottom style="thin">
        <color rgb="FFA6A6A6"/>
      </bottom>
      <diagonal/>
    </border>
    <border>
      <left style="thin">
        <color rgb="FFD9D9D9"/>
      </left>
      <right style="thin">
        <color rgb="FFA6A6A6"/>
      </right>
      <top style="thin">
        <color rgb="FFD9D9D9"/>
      </top>
      <bottom style="thin">
        <color rgb="FFA6A6A6"/>
      </bottom>
      <diagonal/>
    </border>
    <border>
      <left style="thin">
        <color rgb="FF95B3D7"/>
      </left>
      <right/>
      <top/>
      <bottom style="medium">
        <color rgb="FF95B3D7"/>
      </bottom>
      <diagonal/>
    </border>
    <border>
      <left/>
      <right/>
      <top/>
      <bottom style="medium">
        <color rgb="FF95B3D7"/>
      </bottom>
      <diagonal/>
    </border>
    <border>
      <left/>
      <right style="thin">
        <color rgb="FF95B3D7"/>
      </right>
      <top/>
      <bottom style="medium">
        <color rgb="FF95B3D7"/>
      </bottom>
      <diagonal/>
    </border>
    <border>
      <left style="thin">
        <color rgb="FFB9CDE5"/>
      </left>
      <right style="thin">
        <color rgb="FFD9D9D9"/>
      </right>
      <top/>
      <bottom style="thin">
        <color rgb="FFB9CDE5"/>
      </bottom>
      <diagonal/>
    </border>
    <border>
      <left style="thin">
        <color rgb="FFD9D9D9"/>
      </left>
      <right style="thin">
        <color rgb="FFD9D9D9"/>
      </right>
      <top/>
      <bottom style="thin">
        <color rgb="FFB9CDE5"/>
      </bottom>
      <diagonal/>
    </border>
    <border>
      <left style="thin">
        <color rgb="FFD9D9D9"/>
      </left>
      <right style="thin">
        <color rgb="FFB9CDE5"/>
      </right>
      <top/>
      <bottom style="thin">
        <color rgb="FFB9CDE5"/>
      </bottom>
      <diagonal/>
    </border>
    <border>
      <left style="thin">
        <color rgb="FFBFBFBF"/>
      </left>
      <right style="thin">
        <color rgb="FFD9D9D9"/>
      </right>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BFBFBF"/>
      </right>
      <top/>
      <bottom style="thin">
        <color rgb="FFD9D9D9"/>
      </bottom>
      <diagonal/>
    </border>
    <border>
      <left style="thin">
        <color rgb="FFFAC090"/>
      </left>
      <right/>
      <top style="medium">
        <color rgb="FFFAC090"/>
      </top>
      <bottom style="medium">
        <color rgb="FFFAC090"/>
      </bottom>
      <diagonal/>
    </border>
    <border>
      <left/>
      <right/>
      <top style="medium">
        <color rgb="FFFAC090"/>
      </top>
      <bottom style="medium">
        <color rgb="FFFAC090"/>
      </bottom>
      <diagonal/>
    </border>
    <border>
      <left/>
      <right style="thin">
        <color rgb="FFFAC090"/>
      </right>
      <top style="medium">
        <color rgb="FFFAC090"/>
      </top>
      <bottom style="medium">
        <color rgb="FFFAC090"/>
      </bottom>
      <diagonal/>
    </border>
    <border>
      <left/>
      <right/>
      <top style="medium">
        <color rgb="FFFAC090"/>
      </top>
      <bottom/>
      <diagonal/>
    </border>
    <border>
      <left style="thin">
        <color indexed="64"/>
      </left>
      <right style="thin">
        <color indexed="64"/>
      </right>
      <top style="thin">
        <color indexed="64"/>
      </top>
      <bottom style="thin">
        <color indexed="64"/>
      </bottom>
      <diagonal/>
    </border>
    <border>
      <left style="thin">
        <color rgb="FFA6A6A6"/>
      </left>
      <right style="thin">
        <color rgb="FFD9D9D9"/>
      </right>
      <top/>
      <bottom/>
      <diagonal/>
    </border>
    <border>
      <left style="thin">
        <color rgb="FFD9D9D9"/>
      </left>
      <right style="thin">
        <color rgb="FFD9D9D9"/>
      </right>
      <top/>
      <bottom/>
      <diagonal/>
    </border>
    <border>
      <left style="thin">
        <color rgb="FFD9D9D9"/>
      </left>
      <right style="thin">
        <color rgb="FFA6A6A6"/>
      </right>
      <top/>
      <bottom/>
      <diagonal/>
    </border>
    <border>
      <left style="hair">
        <color indexed="64"/>
      </left>
      <right style="hair">
        <color indexed="64"/>
      </right>
      <top style="hair">
        <color indexed="64"/>
      </top>
      <bottom style="hair">
        <color indexed="64"/>
      </bottom>
      <diagonal/>
    </border>
  </borders>
  <cellStyleXfs count="41">
    <xf numFmtId="0" fontId="0" fillId="0" borderId="0"/>
    <xf numFmtId="0" fontId="1" fillId="0" borderId="1">
      <alignment horizontal="center" vertical="top" wrapText="1"/>
    </xf>
    <xf numFmtId="0" fontId="2" fillId="0" borderId="1">
      <alignment horizontal="right" vertical="top" wrapText="1"/>
    </xf>
    <xf numFmtId="49" fontId="3" fillId="0" borderId="2">
      <alignment horizontal="center" vertical="center" wrapText="1"/>
    </xf>
    <xf numFmtId="49" fontId="3" fillId="0" borderId="3">
      <alignment horizontal="center" vertical="center" wrapText="1"/>
    </xf>
    <xf numFmtId="49" fontId="3" fillId="0" borderId="4">
      <alignment horizontal="center" vertical="center" wrapText="1"/>
    </xf>
    <xf numFmtId="49" fontId="3" fillId="0" borderId="5">
      <alignment horizontal="center" vertical="center" wrapText="1"/>
    </xf>
    <xf numFmtId="49" fontId="3" fillId="0" borderId="6">
      <alignment horizontal="center" vertical="center" wrapText="1"/>
    </xf>
    <xf numFmtId="49" fontId="3" fillId="0" borderId="7">
      <alignment horizontal="center" vertical="center" wrapText="1"/>
    </xf>
    <xf numFmtId="49" fontId="4" fillId="2" borderId="8">
      <alignment horizontal="center" vertical="top" shrinkToFit="1"/>
    </xf>
    <xf numFmtId="0" fontId="4" fillId="2" borderId="9">
      <alignment horizontal="left" vertical="top" wrapText="1"/>
    </xf>
    <xf numFmtId="164" fontId="4" fillId="2" borderId="9">
      <alignment horizontal="right" vertical="top" shrinkToFit="1"/>
    </xf>
    <xf numFmtId="165" fontId="4" fillId="2" borderId="10">
      <alignment horizontal="right" vertical="top" shrinkToFit="1"/>
    </xf>
    <xf numFmtId="49" fontId="3" fillId="3" borderId="11">
      <alignment horizontal="center" vertical="top" shrinkToFit="1"/>
    </xf>
    <xf numFmtId="0" fontId="3" fillId="3" borderId="12">
      <alignment horizontal="left" vertical="top" wrapText="1"/>
    </xf>
    <xf numFmtId="164" fontId="3" fillId="3" borderId="12">
      <alignment horizontal="right" vertical="top" shrinkToFit="1"/>
    </xf>
    <xf numFmtId="165" fontId="3" fillId="3" borderId="13">
      <alignment horizontal="right" vertical="top" shrinkToFit="1"/>
    </xf>
    <xf numFmtId="49" fontId="3" fillId="4" borderId="14">
      <alignment horizontal="center" vertical="top" shrinkToFit="1"/>
    </xf>
    <xf numFmtId="0" fontId="3" fillId="4" borderId="15">
      <alignment horizontal="left" vertical="top" wrapText="1"/>
    </xf>
    <xf numFmtId="164" fontId="3" fillId="4" borderId="15">
      <alignment horizontal="right" vertical="top" shrinkToFit="1"/>
    </xf>
    <xf numFmtId="165" fontId="3" fillId="4" borderId="16">
      <alignment horizontal="right" vertical="top" shrinkToFit="1"/>
    </xf>
    <xf numFmtId="49" fontId="5" fillId="0" borderId="14">
      <alignment horizontal="center" vertical="top" shrinkToFit="1"/>
    </xf>
    <xf numFmtId="0" fontId="2" fillId="0" borderId="15">
      <alignment horizontal="left" vertical="top" wrapText="1"/>
    </xf>
    <xf numFmtId="164" fontId="2" fillId="0" borderId="15">
      <alignment horizontal="right" vertical="top" shrinkToFit="1"/>
    </xf>
    <xf numFmtId="165" fontId="6" fillId="0" borderId="16">
      <alignment horizontal="right" vertical="top" shrinkToFit="1"/>
    </xf>
    <xf numFmtId="0" fontId="4" fillId="5" borderId="17"/>
    <xf numFmtId="0" fontId="4" fillId="5" borderId="18"/>
    <xf numFmtId="164" fontId="4" fillId="5" borderId="18">
      <alignment horizontal="right" shrinkToFit="1"/>
    </xf>
    <xf numFmtId="165" fontId="4" fillId="5" borderId="19">
      <alignment horizontal="right" shrinkToFit="1"/>
    </xf>
    <xf numFmtId="0" fontId="2" fillId="0" borderId="20"/>
    <xf numFmtId="0" fontId="2" fillId="0" borderId="1">
      <alignment horizontal="left" vertical="top" wrapText="1"/>
    </xf>
    <xf numFmtId="0" fontId="7" fillId="0" borderId="0"/>
    <xf numFmtId="0" fontId="7" fillId="0" borderId="0"/>
    <xf numFmtId="0" fontId="7" fillId="0" borderId="0"/>
    <xf numFmtId="0" fontId="2" fillId="0" borderId="1"/>
    <xf numFmtId="0" fontId="2" fillId="0" borderId="1"/>
    <xf numFmtId="4" fontId="4" fillId="5" borderId="18">
      <alignment horizontal="right" shrinkToFit="1"/>
    </xf>
    <xf numFmtId="4" fontId="4" fillId="2" borderId="9">
      <alignment horizontal="right" vertical="top" shrinkToFit="1"/>
    </xf>
    <xf numFmtId="4" fontId="3" fillId="3" borderId="12">
      <alignment horizontal="right" vertical="top" shrinkToFit="1"/>
    </xf>
    <xf numFmtId="4" fontId="3" fillId="4" borderId="15">
      <alignment horizontal="right" vertical="top" shrinkToFit="1"/>
    </xf>
    <xf numFmtId="4" fontId="2" fillId="0" borderId="15">
      <alignment horizontal="right" vertical="top" shrinkToFit="1"/>
    </xf>
  </cellStyleXfs>
  <cellXfs count="37">
    <xf numFmtId="0" fontId="0" fillId="0" borderId="0" xfId="0"/>
    <xf numFmtId="0" fontId="0" fillId="0" borderId="0" xfId="0" applyProtection="1">
      <protection locked="0"/>
    </xf>
    <xf numFmtId="49" fontId="10" fillId="0" borderId="21" xfId="3" applyNumberFormat="1" applyFont="1" applyBorder="1" applyProtection="1">
      <alignment horizontal="center" vertical="center" wrapText="1"/>
    </xf>
    <xf numFmtId="49" fontId="10" fillId="0" borderId="21" xfId="4" applyNumberFormat="1" applyFont="1" applyBorder="1" applyProtection="1">
      <alignment horizontal="center" vertical="center" wrapText="1"/>
    </xf>
    <xf numFmtId="49" fontId="10" fillId="0" borderId="21" xfId="5" applyNumberFormat="1" applyFont="1" applyBorder="1" applyProtection="1">
      <alignment horizontal="center" vertical="center" wrapText="1"/>
    </xf>
    <xf numFmtId="49" fontId="10" fillId="0" borderId="22" xfId="6" applyNumberFormat="1" applyFont="1" applyBorder="1" applyProtection="1">
      <alignment horizontal="center" vertical="center" wrapText="1"/>
    </xf>
    <xf numFmtId="49" fontId="10" fillId="0" borderId="23" xfId="7" applyNumberFormat="1" applyFont="1" applyBorder="1" applyProtection="1">
      <alignment horizontal="center" vertical="center" wrapText="1"/>
    </xf>
    <xf numFmtId="49" fontId="10" fillId="0" borderId="24" xfId="8" applyNumberFormat="1" applyFont="1" applyBorder="1" applyProtection="1">
      <alignment horizontal="center" vertical="center" wrapText="1"/>
    </xf>
    <xf numFmtId="0" fontId="11" fillId="6" borderId="25" xfId="25" applyNumberFormat="1" applyFont="1" applyFill="1" applyBorder="1" applyProtection="1"/>
    <xf numFmtId="0" fontId="11" fillId="6" borderId="25" xfId="26" applyNumberFormat="1" applyFont="1" applyFill="1" applyBorder="1" applyProtection="1"/>
    <xf numFmtId="164" fontId="11" fillId="6" borderId="25" xfId="27" applyNumberFormat="1" applyFont="1" applyFill="1" applyBorder="1" applyProtection="1">
      <alignment horizontal="right" shrinkToFit="1"/>
    </xf>
    <xf numFmtId="165" fontId="11" fillId="6" borderId="25" xfId="28" applyNumberFormat="1" applyFont="1" applyFill="1" applyBorder="1" applyProtection="1">
      <alignment horizontal="right" shrinkToFit="1"/>
    </xf>
    <xf numFmtId="49" fontId="10" fillId="6" borderId="25" xfId="13" applyNumberFormat="1" applyFont="1" applyFill="1" applyBorder="1" applyAlignment="1" applyProtection="1">
      <alignment horizontal="justify" vertical="top" shrinkToFit="1"/>
    </xf>
    <xf numFmtId="0" fontId="10" fillId="6" borderId="25" xfId="14" applyNumberFormat="1" applyFont="1" applyFill="1" applyBorder="1" applyProtection="1">
      <alignment horizontal="left" vertical="top" wrapText="1"/>
    </xf>
    <xf numFmtId="164" fontId="10" fillId="6" borderId="25" xfId="15" applyNumberFormat="1" applyFont="1" applyFill="1" applyBorder="1" applyProtection="1">
      <alignment horizontal="right" vertical="top" shrinkToFit="1"/>
    </xf>
    <xf numFmtId="165" fontId="10" fillId="6" borderId="25" xfId="16" applyNumberFormat="1" applyFont="1" applyFill="1" applyBorder="1" applyProtection="1">
      <alignment horizontal="right" vertical="top" shrinkToFit="1"/>
    </xf>
    <xf numFmtId="49" fontId="9" fillId="6" borderId="25" xfId="21" applyNumberFormat="1" applyFont="1" applyFill="1" applyBorder="1" applyAlignment="1" applyProtection="1">
      <alignment horizontal="justify" vertical="top" shrinkToFit="1"/>
    </xf>
    <xf numFmtId="0" fontId="9" fillId="6" borderId="25" xfId="22" applyNumberFormat="1" applyFont="1" applyFill="1" applyBorder="1" applyProtection="1">
      <alignment horizontal="left" vertical="top" wrapText="1"/>
    </xf>
    <xf numFmtId="164" fontId="9" fillId="6" borderId="25" xfId="23" applyNumberFormat="1" applyFont="1" applyFill="1" applyBorder="1" applyProtection="1">
      <alignment horizontal="right" vertical="top" shrinkToFit="1"/>
    </xf>
    <xf numFmtId="165" fontId="9" fillId="6" borderId="25" xfId="24" applyNumberFormat="1" applyFont="1" applyFill="1" applyBorder="1" applyProtection="1">
      <alignment horizontal="right" vertical="top" shrinkToFit="1"/>
    </xf>
    <xf numFmtId="49" fontId="11" fillId="6" borderId="25" xfId="9" applyNumberFormat="1" applyFont="1" applyFill="1" applyBorder="1" applyAlignment="1" applyProtection="1">
      <alignment horizontal="justify" vertical="top" shrinkToFit="1"/>
    </xf>
    <xf numFmtId="0" fontId="11" fillId="6" borderId="25" xfId="10" applyNumberFormat="1" applyFont="1" applyFill="1" applyBorder="1" applyProtection="1">
      <alignment horizontal="left" vertical="top" wrapText="1"/>
    </xf>
    <xf numFmtId="164" fontId="11" fillId="6" borderId="25" xfId="11" applyNumberFormat="1" applyFont="1" applyFill="1" applyBorder="1" applyProtection="1">
      <alignment horizontal="right" vertical="top" shrinkToFit="1"/>
    </xf>
    <xf numFmtId="165" fontId="11" fillId="6" borderId="25" xfId="12" applyNumberFormat="1" applyFont="1" applyFill="1" applyBorder="1" applyProtection="1">
      <alignment horizontal="right" vertical="top" shrinkToFit="1"/>
    </xf>
    <xf numFmtId="0" fontId="2" fillId="0" borderId="25" xfId="29" applyNumberFormat="1" applyBorder="1" applyProtection="1"/>
    <xf numFmtId="0" fontId="11" fillId="0" borderId="25" xfId="29" applyNumberFormat="1" applyFont="1" applyBorder="1" applyProtection="1"/>
    <xf numFmtId="0" fontId="2" fillId="0" borderId="25" xfId="30" applyNumberFormat="1" applyBorder="1" applyAlignment="1" applyProtection="1">
      <alignment vertical="top" wrapText="1"/>
    </xf>
    <xf numFmtId="0" fontId="11" fillId="0" borderId="25" xfId="30" applyFont="1" applyBorder="1" applyAlignment="1">
      <alignment vertical="top" wrapText="1"/>
    </xf>
    <xf numFmtId="166" fontId="11" fillId="0" borderId="25" xfId="30" applyNumberFormat="1" applyFont="1" applyBorder="1" applyAlignment="1">
      <alignment horizontal="right" vertical="top"/>
    </xf>
    <xf numFmtId="166" fontId="11" fillId="0" borderId="25" xfId="30" applyNumberFormat="1" applyFont="1" applyBorder="1" applyAlignment="1">
      <alignment vertical="top" wrapText="1"/>
    </xf>
    <xf numFmtId="164" fontId="11" fillId="0" borderId="25" xfId="29" applyNumberFormat="1" applyFont="1" applyBorder="1" applyProtection="1"/>
    <xf numFmtId="0" fontId="12" fillId="0" borderId="1" xfId="1" applyNumberFormat="1" applyFont="1" applyAlignment="1" applyProtection="1">
      <alignment horizontal="right" vertical="top" wrapText="1"/>
    </xf>
    <xf numFmtId="0" fontId="12" fillId="0" borderId="1" xfId="1" applyFont="1" applyAlignment="1">
      <alignment horizontal="right" vertical="top" wrapText="1"/>
    </xf>
    <xf numFmtId="0" fontId="8" fillId="0" borderId="1" xfId="1" applyNumberFormat="1" applyFont="1" applyProtection="1">
      <alignment horizontal="center" vertical="top" wrapText="1"/>
    </xf>
    <xf numFmtId="0" fontId="8" fillId="0" borderId="1" xfId="1" applyFont="1">
      <alignment horizontal="center" vertical="top" wrapText="1"/>
    </xf>
    <xf numFmtId="0" fontId="9" fillId="0" borderId="1" xfId="2" applyNumberFormat="1" applyFont="1" applyProtection="1">
      <alignment horizontal="right" vertical="top" wrapText="1"/>
    </xf>
    <xf numFmtId="0" fontId="9" fillId="0" borderId="1" xfId="2" applyFont="1">
      <alignment horizontal="right" vertical="top" wrapText="1"/>
    </xf>
  </cellXfs>
  <cellStyles count="41">
    <cellStyle name="br" xfId="33"/>
    <cellStyle name="col" xfId="32"/>
    <cellStyle name="ex58" xfId="36"/>
    <cellStyle name="ex59" xfId="28"/>
    <cellStyle name="ex60" xfId="9"/>
    <cellStyle name="ex61" xfId="10"/>
    <cellStyle name="ex62" xfId="37"/>
    <cellStyle name="ex63" xfId="12"/>
    <cellStyle name="ex64" xfId="13"/>
    <cellStyle name="ex65" xfId="14"/>
    <cellStyle name="ex66" xfId="38"/>
    <cellStyle name="ex67" xfId="16"/>
    <cellStyle name="ex68" xfId="17"/>
    <cellStyle name="ex69" xfId="18"/>
    <cellStyle name="ex70" xfId="39"/>
    <cellStyle name="ex71" xfId="20"/>
    <cellStyle name="ex72" xfId="21"/>
    <cellStyle name="ex73" xfId="22"/>
    <cellStyle name="ex74" xfId="40"/>
    <cellStyle name="ex75" xfId="24"/>
    <cellStyle name="st57" xfId="2"/>
    <cellStyle name="st76" xfId="27"/>
    <cellStyle name="st77" xfId="11"/>
    <cellStyle name="st78" xfId="15"/>
    <cellStyle name="st79" xfId="19"/>
    <cellStyle name="st80" xfId="23"/>
    <cellStyle name="style0" xfId="34"/>
    <cellStyle name="td" xfId="35"/>
    <cellStyle name="tr" xfId="31"/>
    <cellStyle name="xl_bot_header" xfId="7"/>
    <cellStyle name="xl_bot_left_header" xfId="6"/>
    <cellStyle name="xl_bot_right_header" xfId="8"/>
    <cellStyle name="xl_footer" xfId="30"/>
    <cellStyle name="xl_header" xfId="1"/>
    <cellStyle name="xl_top_header" xfId="4"/>
    <cellStyle name="xl_top_left_header" xfId="3"/>
    <cellStyle name="xl_top_right_header" xfId="5"/>
    <cellStyle name="xl_total_bot" xfId="29"/>
    <cellStyle name="xl_total_center" xfId="26"/>
    <cellStyle name="xl_total_left" xfId="25"/>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42"/>
  <sheetViews>
    <sheetView showGridLines="0" tabSelected="1" zoomScale="80" zoomScaleNormal="80" workbookViewId="0">
      <pane ySplit="12" topLeftCell="A13" activePane="bottomLeft" state="frozen"/>
      <selection pane="bottomLeft" activeCell="J9" sqref="J9"/>
    </sheetView>
  </sheetViews>
  <sheetFormatPr defaultColWidth="8.85546875" defaultRowHeight="15" x14ac:dyDescent="0.25"/>
  <cols>
    <col min="1" max="1" width="21.140625" style="1" customWidth="1"/>
    <col min="2" max="2" width="39.42578125" style="1" customWidth="1"/>
    <col min="3" max="4" width="17.28515625" style="1" customWidth="1"/>
    <col min="5" max="5" width="13.85546875" style="1" customWidth="1"/>
    <col min="6" max="16384" width="8.85546875" style="1"/>
  </cols>
  <sheetData>
    <row r="1" spans="1:5" ht="15.75" customHeight="1" x14ac:dyDescent="0.25">
      <c r="A1" s="31" t="s">
        <v>0</v>
      </c>
      <c r="B1" s="32"/>
      <c r="C1" s="32"/>
      <c r="D1" s="32"/>
      <c r="E1" s="32"/>
    </row>
    <row r="2" spans="1:5" ht="15.75" customHeight="1" x14ac:dyDescent="0.25">
      <c r="A2" s="31" t="s">
        <v>1</v>
      </c>
      <c r="B2" s="32"/>
      <c r="C2" s="32"/>
      <c r="D2" s="32"/>
      <c r="E2" s="32"/>
    </row>
    <row r="3" spans="1:5" ht="15.75" customHeight="1" x14ac:dyDescent="0.25">
      <c r="A3" s="31" t="s">
        <v>2</v>
      </c>
      <c r="B3" s="32"/>
      <c r="C3" s="32"/>
      <c r="D3" s="32"/>
      <c r="E3" s="32"/>
    </row>
    <row r="4" spans="1:5" ht="15.75" customHeight="1" x14ac:dyDescent="0.25">
      <c r="A4" s="31" t="s">
        <v>3</v>
      </c>
      <c r="B4" s="32"/>
      <c r="C4" s="32"/>
      <c r="D4" s="32"/>
      <c r="E4" s="32"/>
    </row>
    <row r="5" spans="1:5" ht="15.75" customHeight="1" x14ac:dyDescent="0.25">
      <c r="A5" s="31" t="s">
        <v>236</v>
      </c>
      <c r="B5" s="32"/>
      <c r="C5" s="32"/>
      <c r="D5" s="32"/>
      <c r="E5" s="32"/>
    </row>
    <row r="6" spans="1:5" ht="15.75" x14ac:dyDescent="0.25">
      <c r="A6" s="33"/>
      <c r="B6" s="34"/>
      <c r="C6" s="34"/>
      <c r="D6" s="34"/>
      <c r="E6" s="34"/>
    </row>
    <row r="7" spans="1:5" ht="31.35" customHeight="1" x14ac:dyDescent="0.25">
      <c r="A7" s="33" t="s">
        <v>4</v>
      </c>
      <c r="B7" s="34"/>
      <c r="C7" s="34"/>
      <c r="D7" s="34"/>
      <c r="E7" s="34"/>
    </row>
    <row r="8" spans="1:5" ht="0.6" customHeight="1" x14ac:dyDescent="0.25">
      <c r="A8" s="33"/>
      <c r="B8" s="34"/>
      <c r="C8" s="34"/>
      <c r="D8" s="34"/>
      <c r="E8" s="34"/>
    </row>
    <row r="9" spans="1:5" ht="15.75" customHeight="1" x14ac:dyDescent="0.25">
      <c r="A9" s="33" t="s">
        <v>5</v>
      </c>
      <c r="B9" s="34"/>
      <c r="C9" s="34"/>
      <c r="D9" s="34"/>
      <c r="E9" s="34"/>
    </row>
    <row r="10" spans="1:5" ht="14.65" customHeight="1" x14ac:dyDescent="0.25">
      <c r="A10" s="35" t="s">
        <v>6</v>
      </c>
      <c r="B10" s="36"/>
      <c r="C10" s="36"/>
      <c r="D10" s="36"/>
      <c r="E10" s="36"/>
    </row>
    <row r="11" spans="1:5" ht="53.45" customHeight="1" x14ac:dyDescent="0.25">
      <c r="A11" s="2" t="s">
        <v>7</v>
      </c>
      <c r="B11" s="3" t="s">
        <v>8</v>
      </c>
      <c r="C11" s="3" t="s">
        <v>9</v>
      </c>
      <c r="D11" s="3" t="s">
        <v>10</v>
      </c>
      <c r="E11" s="4" t="s">
        <v>11</v>
      </c>
    </row>
    <row r="12" spans="1:5" hidden="1" x14ac:dyDescent="0.25">
      <c r="A12" s="5" t="s">
        <v>12</v>
      </c>
      <c r="B12" s="6" t="s">
        <v>13</v>
      </c>
      <c r="C12" s="6" t="s">
        <v>14</v>
      </c>
      <c r="D12" s="6" t="s">
        <v>15</v>
      </c>
      <c r="E12" s="7" t="s">
        <v>16</v>
      </c>
    </row>
    <row r="13" spans="1:5" ht="28.5" x14ac:dyDescent="0.25">
      <c r="A13" s="20" t="s">
        <v>144</v>
      </c>
      <c r="B13" s="21" t="s">
        <v>17</v>
      </c>
      <c r="C13" s="22">
        <v>107907.745</v>
      </c>
      <c r="D13" s="22">
        <v>111256.60204</v>
      </c>
      <c r="E13" s="23">
        <v>103.10344455812694</v>
      </c>
    </row>
    <row r="14" spans="1:5" x14ac:dyDescent="0.25">
      <c r="A14" s="12" t="s">
        <v>145</v>
      </c>
      <c r="B14" s="13" t="s">
        <v>18</v>
      </c>
      <c r="C14" s="14">
        <v>69003</v>
      </c>
      <c r="D14" s="14">
        <v>68208.177169999995</v>
      </c>
      <c r="E14" s="15">
        <v>98.848132936249144</v>
      </c>
    </row>
    <row r="15" spans="1:5" ht="96.75" customHeight="1" x14ac:dyDescent="0.25">
      <c r="A15" s="16" t="s">
        <v>146</v>
      </c>
      <c r="B15" s="17" t="s">
        <v>19</v>
      </c>
      <c r="C15" s="18">
        <v>68679</v>
      </c>
      <c r="D15" s="18">
        <v>67849.5</v>
      </c>
      <c r="E15" s="19">
        <f>D15/C15*100</f>
        <v>98.792207224915913</v>
      </c>
    </row>
    <row r="16" spans="1:5" ht="108" customHeight="1" x14ac:dyDescent="0.25">
      <c r="A16" s="16" t="s">
        <v>150</v>
      </c>
      <c r="B16" s="17" t="s">
        <v>20</v>
      </c>
      <c r="C16" s="18">
        <v>0</v>
      </c>
      <c r="D16" s="18">
        <v>3.157</v>
      </c>
      <c r="E16" s="19"/>
    </row>
    <row r="17" spans="1:5" ht="51" x14ac:dyDescent="0.25">
      <c r="A17" s="16" t="s">
        <v>147</v>
      </c>
      <c r="B17" s="17" t="s">
        <v>21</v>
      </c>
      <c r="C17" s="18">
        <v>255</v>
      </c>
      <c r="D17" s="18">
        <v>320.89999999999998</v>
      </c>
      <c r="E17" s="19">
        <f t="shared" ref="E17:E18" si="0">D17/C17*100</f>
        <v>125.84313725490195</v>
      </c>
    </row>
    <row r="18" spans="1:5" ht="102" x14ac:dyDescent="0.25">
      <c r="A18" s="16" t="s">
        <v>151</v>
      </c>
      <c r="B18" s="17" t="s">
        <v>22</v>
      </c>
      <c r="C18" s="18">
        <v>69</v>
      </c>
      <c r="D18" s="18">
        <v>34.5</v>
      </c>
      <c r="E18" s="19">
        <f t="shared" si="0"/>
        <v>50</v>
      </c>
    </row>
    <row r="19" spans="1:5" ht="51" x14ac:dyDescent="0.25">
      <c r="A19" s="16" t="s">
        <v>152</v>
      </c>
      <c r="B19" s="17" t="s">
        <v>23</v>
      </c>
      <c r="C19" s="18">
        <v>0</v>
      </c>
      <c r="D19" s="18">
        <v>0.10879999999999999</v>
      </c>
      <c r="E19" s="19"/>
    </row>
    <row r="20" spans="1:5" ht="38.25" x14ac:dyDescent="0.25">
      <c r="A20" s="12" t="s">
        <v>153</v>
      </c>
      <c r="B20" s="13" t="s">
        <v>24</v>
      </c>
      <c r="C20" s="14">
        <v>17062</v>
      </c>
      <c r="D20" s="14">
        <v>19688.760170000001</v>
      </c>
      <c r="E20" s="15">
        <v>115.39538254600868</v>
      </c>
    </row>
    <row r="21" spans="1:5" ht="141" customHeight="1" x14ac:dyDescent="0.25">
      <c r="A21" s="16" t="s">
        <v>154</v>
      </c>
      <c r="B21" s="17" t="s">
        <v>25</v>
      </c>
      <c r="C21" s="18">
        <v>7298</v>
      </c>
      <c r="D21" s="18">
        <v>9870.1140899999991</v>
      </c>
      <c r="E21" s="19">
        <v>135.24409550561796</v>
      </c>
    </row>
    <row r="22" spans="1:5" ht="165" customHeight="1" x14ac:dyDescent="0.25">
      <c r="A22" s="16" t="s">
        <v>155</v>
      </c>
      <c r="B22" s="17" t="s">
        <v>26</v>
      </c>
      <c r="C22" s="18">
        <v>43</v>
      </c>
      <c r="D22" s="18">
        <v>53.313929999999999</v>
      </c>
      <c r="E22" s="19">
        <v>123.98588372093023</v>
      </c>
    </row>
    <row r="23" spans="1:5" ht="149.25" customHeight="1" x14ac:dyDescent="0.25">
      <c r="A23" s="16" t="s">
        <v>156</v>
      </c>
      <c r="B23" s="17" t="s">
        <v>27</v>
      </c>
      <c r="C23" s="18">
        <v>9721</v>
      </c>
      <c r="D23" s="18">
        <v>10897.72064</v>
      </c>
      <c r="E23" s="19">
        <v>112.10493406028186</v>
      </c>
    </row>
    <row r="24" spans="1:5" ht="139.5" customHeight="1" x14ac:dyDescent="0.25">
      <c r="A24" s="16" t="s">
        <v>157</v>
      </c>
      <c r="B24" s="17" t="s">
        <v>28</v>
      </c>
      <c r="C24" s="18">
        <v>0</v>
      </c>
      <c r="D24" s="18">
        <v>-1132.38849</v>
      </c>
      <c r="E24" s="19">
        <v>0</v>
      </c>
    </row>
    <row r="25" spans="1:5" x14ac:dyDescent="0.25">
      <c r="A25" s="12" t="s">
        <v>158</v>
      </c>
      <c r="B25" s="13" t="s">
        <v>29</v>
      </c>
      <c r="C25" s="14">
        <v>3920</v>
      </c>
      <c r="D25" s="14">
        <v>4082.3778900000002</v>
      </c>
      <c r="E25" s="15">
        <v>104.1422931122449</v>
      </c>
    </row>
    <row r="26" spans="1:5" ht="38.25" x14ac:dyDescent="0.25">
      <c r="A26" s="16" t="s">
        <v>159</v>
      </c>
      <c r="B26" s="17" t="s">
        <v>30</v>
      </c>
      <c r="C26" s="18">
        <v>1615</v>
      </c>
      <c r="D26" s="18">
        <v>1670.90111</v>
      </c>
      <c r="E26" s="19">
        <v>103.46136904024767</v>
      </c>
    </row>
    <row r="27" spans="1:5" ht="51" x14ac:dyDescent="0.25">
      <c r="A27" s="16" t="s">
        <v>160</v>
      </c>
      <c r="B27" s="17" t="s">
        <v>31</v>
      </c>
      <c r="C27" s="18">
        <v>1322</v>
      </c>
      <c r="D27" s="18">
        <v>1345.9539400000001</v>
      </c>
      <c r="E27" s="19">
        <f>D27/C27*100</f>
        <v>101.81194704992436</v>
      </c>
    </row>
    <row r="28" spans="1:5" ht="38.25" x14ac:dyDescent="0.25">
      <c r="A28" s="16" t="s">
        <v>161</v>
      </c>
      <c r="B28" s="17" t="s">
        <v>32</v>
      </c>
      <c r="C28" s="18">
        <v>0</v>
      </c>
      <c r="D28" s="18">
        <v>0.8</v>
      </c>
      <c r="E28" s="19">
        <v>0</v>
      </c>
    </row>
    <row r="29" spans="1:5" x14ac:dyDescent="0.25">
      <c r="A29" s="16" t="s">
        <v>162</v>
      </c>
      <c r="B29" s="17" t="s">
        <v>33</v>
      </c>
      <c r="C29" s="18">
        <v>397</v>
      </c>
      <c r="D29" s="18">
        <v>396.6</v>
      </c>
      <c r="E29" s="19">
        <f>D29/C29*100</f>
        <v>99.899244332493708</v>
      </c>
    </row>
    <row r="30" spans="1:5" ht="51" x14ac:dyDescent="0.25">
      <c r="A30" s="16" t="s">
        <v>163</v>
      </c>
      <c r="B30" s="17" t="s">
        <v>34</v>
      </c>
      <c r="C30" s="18">
        <v>586</v>
      </c>
      <c r="D30" s="18">
        <v>667.86350000000004</v>
      </c>
      <c r="E30" s="19">
        <v>113.96988054607509</v>
      </c>
    </row>
    <row r="31" spans="1:5" x14ac:dyDescent="0.25">
      <c r="A31" s="12" t="s">
        <v>164</v>
      </c>
      <c r="B31" s="13" t="s">
        <v>35</v>
      </c>
      <c r="C31" s="14">
        <v>7153</v>
      </c>
      <c r="D31" s="14">
        <v>7609.88123</v>
      </c>
      <c r="E31" s="15">
        <v>106.38726730043338</v>
      </c>
    </row>
    <row r="32" spans="1:5" ht="51" x14ac:dyDescent="0.25">
      <c r="A32" s="16" t="s">
        <v>165</v>
      </c>
      <c r="B32" s="17" t="s">
        <v>36</v>
      </c>
      <c r="C32" s="18">
        <v>936</v>
      </c>
      <c r="D32" s="18">
        <v>1050.5</v>
      </c>
      <c r="E32" s="19">
        <f>D32/C32*100</f>
        <v>112.23290598290599</v>
      </c>
    </row>
    <row r="33" spans="1:5" ht="38.25" x14ac:dyDescent="0.25">
      <c r="A33" s="16" t="s">
        <v>166</v>
      </c>
      <c r="B33" s="17" t="s">
        <v>37</v>
      </c>
      <c r="C33" s="18">
        <v>4271</v>
      </c>
      <c r="D33" s="18">
        <v>4612.6000000000004</v>
      </c>
      <c r="E33" s="19">
        <f>D33/C33*100</f>
        <v>107.99812690236479</v>
      </c>
    </row>
    <row r="34" spans="1:5" ht="60.75" customHeight="1" x14ac:dyDescent="0.25">
      <c r="A34" s="16" t="s">
        <v>167</v>
      </c>
      <c r="B34" s="17" t="s">
        <v>38</v>
      </c>
      <c r="C34" s="18">
        <v>1946</v>
      </c>
      <c r="D34" s="18">
        <v>1946.8</v>
      </c>
      <c r="E34" s="19">
        <f>D34/C34*100</f>
        <v>100.04110996916754</v>
      </c>
    </row>
    <row r="35" spans="1:5" ht="38.25" x14ac:dyDescent="0.25">
      <c r="A35" s="12" t="s">
        <v>168</v>
      </c>
      <c r="B35" s="13" t="s">
        <v>39</v>
      </c>
      <c r="C35" s="14">
        <v>89</v>
      </c>
      <c r="D35" s="14">
        <v>106.556</v>
      </c>
      <c r="E35" s="15">
        <v>119.72584269662921</v>
      </c>
    </row>
    <row r="36" spans="1:5" ht="31.5" customHeight="1" x14ac:dyDescent="0.25">
      <c r="A36" s="16" t="s">
        <v>169</v>
      </c>
      <c r="B36" s="17" t="s">
        <v>40</v>
      </c>
      <c r="C36" s="18">
        <v>89</v>
      </c>
      <c r="D36" s="18">
        <v>106.556</v>
      </c>
      <c r="E36" s="19">
        <v>119.72584269662921</v>
      </c>
    </row>
    <row r="37" spans="1:5" x14ac:dyDescent="0.25">
      <c r="A37" s="12" t="s">
        <v>170</v>
      </c>
      <c r="B37" s="13" t="s">
        <v>41</v>
      </c>
      <c r="C37" s="14">
        <v>482</v>
      </c>
      <c r="D37" s="14">
        <v>483.52508</v>
      </c>
      <c r="E37" s="15">
        <v>100.31640663900414</v>
      </c>
    </row>
    <row r="38" spans="1:5" ht="68.25" customHeight="1" x14ac:dyDescent="0.25">
      <c r="A38" s="16" t="s">
        <v>171</v>
      </c>
      <c r="B38" s="17" t="s">
        <v>42</v>
      </c>
      <c r="C38" s="18">
        <v>0</v>
      </c>
      <c r="D38" s="18">
        <v>72.115080000000006</v>
      </c>
      <c r="E38" s="19">
        <v>0</v>
      </c>
    </row>
    <row r="39" spans="1:5" ht="72.75" customHeight="1" x14ac:dyDescent="0.25">
      <c r="A39" s="16" t="s">
        <v>171</v>
      </c>
      <c r="B39" s="17" t="s">
        <v>43</v>
      </c>
      <c r="C39" s="18">
        <v>482</v>
      </c>
      <c r="D39" s="18">
        <v>411.41</v>
      </c>
      <c r="E39" s="19">
        <v>85.354771784232369</v>
      </c>
    </row>
    <row r="40" spans="1:5" ht="74.25" customHeight="1" x14ac:dyDescent="0.25">
      <c r="A40" s="12" t="s">
        <v>172</v>
      </c>
      <c r="B40" s="13" t="s">
        <v>44</v>
      </c>
      <c r="C40" s="14">
        <v>3580</v>
      </c>
      <c r="D40" s="14">
        <v>4131.9903800000002</v>
      </c>
      <c r="E40" s="15">
        <v>115.41872569832402</v>
      </c>
    </row>
    <row r="41" spans="1:5" ht="99" customHeight="1" x14ac:dyDescent="0.25">
      <c r="A41" s="16" t="s">
        <v>173</v>
      </c>
      <c r="B41" s="17" t="s">
        <v>45</v>
      </c>
      <c r="C41" s="18">
        <v>2608</v>
      </c>
      <c r="D41" s="18">
        <v>3080.9244800000001</v>
      </c>
      <c r="E41" s="19">
        <v>118.13360736196319</v>
      </c>
    </row>
    <row r="42" spans="1:5" ht="89.25" x14ac:dyDescent="0.25">
      <c r="A42" s="16" t="s">
        <v>174</v>
      </c>
      <c r="B42" s="17" t="s">
        <v>46</v>
      </c>
      <c r="C42" s="18">
        <v>547</v>
      </c>
      <c r="D42" s="18">
        <v>694.95406000000003</v>
      </c>
      <c r="E42" s="19">
        <v>127.04827422303474</v>
      </c>
    </row>
    <row r="43" spans="1:5" ht="76.5" x14ac:dyDescent="0.25">
      <c r="A43" s="16" t="s">
        <v>175</v>
      </c>
      <c r="B43" s="17" t="s">
        <v>47</v>
      </c>
      <c r="C43" s="18">
        <v>371</v>
      </c>
      <c r="D43" s="18">
        <v>353.11183999999997</v>
      </c>
      <c r="E43" s="19">
        <v>95.178393530997297</v>
      </c>
    </row>
    <row r="44" spans="1:5" ht="63.75" x14ac:dyDescent="0.25">
      <c r="A44" s="16" t="s">
        <v>176</v>
      </c>
      <c r="B44" s="17" t="s">
        <v>48</v>
      </c>
      <c r="C44" s="18">
        <v>0</v>
      </c>
      <c r="D44" s="18">
        <v>3</v>
      </c>
      <c r="E44" s="19">
        <v>0</v>
      </c>
    </row>
    <row r="45" spans="1:5" ht="89.25" x14ac:dyDescent="0.25">
      <c r="A45" s="16" t="s">
        <v>177</v>
      </c>
      <c r="B45" s="17" t="s">
        <v>49</v>
      </c>
      <c r="C45" s="18">
        <v>54</v>
      </c>
      <c r="D45" s="18">
        <v>0</v>
      </c>
      <c r="E45" s="19">
        <v>0</v>
      </c>
    </row>
    <row r="46" spans="1:5" ht="25.5" x14ac:dyDescent="0.25">
      <c r="A46" s="12" t="s">
        <v>178</v>
      </c>
      <c r="B46" s="13" t="s">
        <v>50</v>
      </c>
      <c r="C46" s="14">
        <v>196</v>
      </c>
      <c r="D46" s="14">
        <v>196.14801</v>
      </c>
      <c r="E46" s="15">
        <v>100.07551530612245</v>
      </c>
    </row>
    <row r="47" spans="1:5" ht="38.25" x14ac:dyDescent="0.25">
      <c r="A47" s="16" t="s">
        <v>179</v>
      </c>
      <c r="B47" s="17" t="s">
        <v>51</v>
      </c>
      <c r="C47" s="18">
        <v>196</v>
      </c>
      <c r="D47" s="18">
        <v>154.06908000000001</v>
      </c>
      <c r="E47" s="19">
        <v>78.606673469387758</v>
      </c>
    </row>
    <row r="48" spans="1:5" ht="38.25" x14ac:dyDescent="0.25">
      <c r="A48" s="16" t="s">
        <v>179</v>
      </c>
      <c r="B48" s="17" t="s">
        <v>52</v>
      </c>
      <c r="C48" s="18">
        <v>0</v>
      </c>
      <c r="D48" s="18">
        <v>1.47895</v>
      </c>
      <c r="E48" s="19">
        <v>0</v>
      </c>
    </row>
    <row r="49" spans="1:5" ht="25.5" x14ac:dyDescent="0.25">
      <c r="A49" s="16" t="s">
        <v>180</v>
      </c>
      <c r="B49" s="17" t="s">
        <v>53</v>
      </c>
      <c r="C49" s="18">
        <v>0</v>
      </c>
      <c r="D49" s="18">
        <v>4.9259599999999999</v>
      </c>
      <c r="E49" s="19">
        <v>0</v>
      </c>
    </row>
    <row r="50" spans="1:5" x14ac:dyDescent="0.25">
      <c r="A50" s="16" t="s">
        <v>181</v>
      </c>
      <c r="B50" s="17" t="s">
        <v>54</v>
      </c>
      <c r="C50" s="18">
        <v>0</v>
      </c>
      <c r="D50" s="18">
        <v>35.674019999999999</v>
      </c>
      <c r="E50" s="19">
        <v>0</v>
      </c>
    </row>
    <row r="51" spans="1:5" ht="38.25" x14ac:dyDescent="0.25">
      <c r="A51" s="12" t="s">
        <v>182</v>
      </c>
      <c r="B51" s="13" t="s">
        <v>55</v>
      </c>
      <c r="C51" s="14">
        <v>2976.9</v>
      </c>
      <c r="D51" s="14">
        <v>3017.6018199999999</v>
      </c>
      <c r="E51" s="15">
        <v>101.36725519836071</v>
      </c>
    </row>
    <row r="52" spans="1:5" ht="38.25" x14ac:dyDescent="0.25">
      <c r="A52" s="16" t="s">
        <v>183</v>
      </c>
      <c r="B52" s="17" t="s">
        <v>56</v>
      </c>
      <c r="C52" s="18">
        <v>2976.9</v>
      </c>
      <c r="D52" s="18">
        <v>3000.2278900000001</v>
      </c>
      <c r="E52" s="19">
        <v>100.78363028653969</v>
      </c>
    </row>
    <row r="53" spans="1:5" ht="25.5" x14ac:dyDescent="0.25">
      <c r="A53" s="16" t="s">
        <v>184</v>
      </c>
      <c r="B53" s="17" t="s">
        <v>57</v>
      </c>
      <c r="C53" s="18">
        <v>0</v>
      </c>
      <c r="D53" s="18">
        <v>17.373930000000001</v>
      </c>
      <c r="E53" s="19">
        <v>0</v>
      </c>
    </row>
    <row r="54" spans="1:5" ht="38.25" x14ac:dyDescent="0.25">
      <c r="A54" s="12" t="s">
        <v>185</v>
      </c>
      <c r="B54" s="13" t="s">
        <v>58</v>
      </c>
      <c r="C54" s="14">
        <v>2355</v>
      </c>
      <c r="D54" s="14">
        <v>2657.0083</v>
      </c>
      <c r="E54" s="15">
        <v>112.82413163481954</v>
      </c>
    </row>
    <row r="55" spans="1:5" ht="116.25" customHeight="1" x14ac:dyDescent="0.25">
      <c r="A55" s="16" t="s">
        <v>186</v>
      </c>
      <c r="B55" s="17" t="s">
        <v>59</v>
      </c>
      <c r="C55" s="18">
        <v>100</v>
      </c>
      <c r="D55" s="18">
        <v>275.93459999999999</v>
      </c>
      <c r="E55" s="19">
        <v>275.93459999999999</v>
      </c>
    </row>
    <row r="56" spans="1:5" ht="117.75" customHeight="1" x14ac:dyDescent="0.25">
      <c r="A56" s="16" t="s">
        <v>187</v>
      </c>
      <c r="B56" s="17" t="s">
        <v>60</v>
      </c>
      <c r="C56" s="18">
        <v>50</v>
      </c>
      <c r="D56" s="18">
        <v>112.5029</v>
      </c>
      <c r="E56" s="19">
        <v>225.00579999999999</v>
      </c>
    </row>
    <row r="57" spans="1:5" ht="58.5" customHeight="1" x14ac:dyDescent="0.25">
      <c r="A57" s="16" t="s">
        <v>188</v>
      </c>
      <c r="B57" s="17" t="s">
        <v>61</v>
      </c>
      <c r="C57" s="18">
        <v>900</v>
      </c>
      <c r="D57" s="18">
        <v>584.49300000000005</v>
      </c>
      <c r="E57" s="19">
        <v>64.943666666666672</v>
      </c>
    </row>
    <row r="58" spans="1:5" ht="70.5" customHeight="1" x14ac:dyDescent="0.25">
      <c r="A58" s="16" t="s">
        <v>189</v>
      </c>
      <c r="B58" s="17" t="s">
        <v>62</v>
      </c>
      <c r="C58" s="18">
        <v>1305</v>
      </c>
      <c r="D58" s="18">
        <v>1684.0778</v>
      </c>
      <c r="E58" s="19">
        <v>129.04810727969348</v>
      </c>
    </row>
    <row r="59" spans="1:5" ht="25.5" x14ac:dyDescent="0.25">
      <c r="A59" s="12" t="s">
        <v>190</v>
      </c>
      <c r="B59" s="13" t="s">
        <v>63</v>
      </c>
      <c r="C59" s="14">
        <v>376</v>
      </c>
      <c r="D59" s="14">
        <v>363.45314999999999</v>
      </c>
      <c r="E59" s="15">
        <v>96.663071808510637</v>
      </c>
    </row>
    <row r="60" spans="1:5" ht="102" x14ac:dyDescent="0.25">
      <c r="A60" s="16" t="s">
        <v>191</v>
      </c>
      <c r="B60" s="17" t="s">
        <v>64</v>
      </c>
      <c r="C60" s="18">
        <v>0</v>
      </c>
      <c r="D60" s="18">
        <v>1.5</v>
      </c>
      <c r="E60" s="19">
        <v>0</v>
      </c>
    </row>
    <row r="61" spans="1:5" ht="126" customHeight="1" x14ac:dyDescent="0.25">
      <c r="A61" s="16" t="s">
        <v>191</v>
      </c>
      <c r="B61" s="17" t="s">
        <v>65</v>
      </c>
      <c r="C61" s="18">
        <v>0</v>
      </c>
      <c r="D61" s="18">
        <v>2.5</v>
      </c>
      <c r="E61" s="19">
        <v>0</v>
      </c>
    </row>
    <row r="62" spans="1:5" ht="153" x14ac:dyDescent="0.25">
      <c r="A62" s="16" t="s">
        <v>191</v>
      </c>
      <c r="B62" s="17" t="s">
        <v>66</v>
      </c>
      <c r="C62" s="18">
        <v>0</v>
      </c>
      <c r="D62" s="18">
        <v>6.2863600000000002</v>
      </c>
      <c r="E62" s="19">
        <v>0</v>
      </c>
    </row>
    <row r="63" spans="1:5" ht="135" customHeight="1" x14ac:dyDescent="0.25">
      <c r="A63" s="16" t="s">
        <v>192</v>
      </c>
      <c r="B63" s="17" t="s">
        <v>67</v>
      </c>
      <c r="C63" s="18">
        <v>0</v>
      </c>
      <c r="D63" s="18">
        <v>2.4811100000000001</v>
      </c>
      <c r="E63" s="19">
        <v>0</v>
      </c>
    </row>
    <row r="64" spans="1:5" ht="140.25" x14ac:dyDescent="0.25">
      <c r="A64" s="16" t="s">
        <v>192</v>
      </c>
      <c r="B64" s="17" t="s">
        <v>68</v>
      </c>
      <c r="C64" s="18">
        <v>0</v>
      </c>
      <c r="D64" s="18">
        <v>1.03637</v>
      </c>
      <c r="E64" s="19">
        <v>0</v>
      </c>
    </row>
    <row r="65" spans="1:5" ht="127.5" x14ac:dyDescent="0.25">
      <c r="A65" s="16" t="s">
        <v>192</v>
      </c>
      <c r="B65" s="17" t="s">
        <v>69</v>
      </c>
      <c r="C65" s="18">
        <v>0</v>
      </c>
      <c r="D65" s="18">
        <v>17.087669999999999</v>
      </c>
      <c r="E65" s="19">
        <v>0</v>
      </c>
    </row>
    <row r="66" spans="1:5" ht="176.25" customHeight="1" x14ac:dyDescent="0.25">
      <c r="A66" s="16" t="s">
        <v>192</v>
      </c>
      <c r="B66" s="17" t="s">
        <v>70</v>
      </c>
      <c r="C66" s="18">
        <v>0</v>
      </c>
      <c r="D66" s="18">
        <v>1.9682999999999999</v>
      </c>
      <c r="E66" s="19">
        <v>0</v>
      </c>
    </row>
    <row r="67" spans="1:5" ht="216.75" x14ac:dyDescent="0.25">
      <c r="A67" s="16" t="s">
        <v>192</v>
      </c>
      <c r="B67" s="17" t="s">
        <v>71</v>
      </c>
      <c r="C67" s="18">
        <v>0</v>
      </c>
      <c r="D67" s="18">
        <v>1.2121200000000001</v>
      </c>
      <c r="E67" s="19">
        <v>0</v>
      </c>
    </row>
    <row r="68" spans="1:5" ht="102" x14ac:dyDescent="0.25">
      <c r="A68" s="16" t="s">
        <v>193</v>
      </c>
      <c r="B68" s="17" t="s">
        <v>72</v>
      </c>
      <c r="C68" s="18">
        <v>0</v>
      </c>
      <c r="D68" s="18">
        <v>0.30302000000000001</v>
      </c>
      <c r="E68" s="19">
        <v>0</v>
      </c>
    </row>
    <row r="69" spans="1:5" ht="114.75" x14ac:dyDescent="0.25">
      <c r="A69" s="16" t="s">
        <v>193</v>
      </c>
      <c r="B69" s="17" t="s">
        <v>73</v>
      </c>
      <c r="C69" s="18">
        <v>0</v>
      </c>
      <c r="D69" s="18">
        <v>0.40024999999999999</v>
      </c>
      <c r="E69" s="19">
        <v>0</v>
      </c>
    </row>
    <row r="70" spans="1:5" ht="102" x14ac:dyDescent="0.25">
      <c r="A70" s="16" t="s">
        <v>194</v>
      </c>
      <c r="B70" s="17" t="s">
        <v>74</v>
      </c>
      <c r="C70" s="18">
        <v>0</v>
      </c>
      <c r="D70" s="18">
        <v>3</v>
      </c>
      <c r="E70" s="19">
        <v>0</v>
      </c>
    </row>
    <row r="71" spans="1:5" ht="123" customHeight="1" x14ac:dyDescent="0.25">
      <c r="A71" s="16" t="s">
        <v>195</v>
      </c>
      <c r="B71" s="17" t="s">
        <v>75</v>
      </c>
      <c r="C71" s="18">
        <v>0</v>
      </c>
      <c r="D71" s="18">
        <v>2.25</v>
      </c>
      <c r="E71" s="19">
        <v>0</v>
      </c>
    </row>
    <row r="72" spans="1:5" ht="146.25" customHeight="1" x14ac:dyDescent="0.25">
      <c r="A72" s="16" t="s">
        <v>195</v>
      </c>
      <c r="B72" s="17" t="s">
        <v>76</v>
      </c>
      <c r="C72" s="18">
        <v>0</v>
      </c>
      <c r="D72" s="18">
        <v>0.75</v>
      </c>
      <c r="E72" s="19">
        <v>0</v>
      </c>
    </row>
    <row r="73" spans="1:5" ht="165.75" x14ac:dyDescent="0.25">
      <c r="A73" s="16" t="s">
        <v>232</v>
      </c>
      <c r="B73" s="17" t="s">
        <v>77</v>
      </c>
      <c r="C73" s="18">
        <v>0</v>
      </c>
      <c r="D73" s="18">
        <v>0.15</v>
      </c>
      <c r="E73" s="19">
        <v>0</v>
      </c>
    </row>
    <row r="74" spans="1:5" ht="102" x14ac:dyDescent="0.25">
      <c r="A74" s="16" t="s">
        <v>196</v>
      </c>
      <c r="B74" s="17" t="s">
        <v>78</v>
      </c>
      <c r="C74" s="18">
        <v>0</v>
      </c>
      <c r="D74" s="18">
        <v>0.3</v>
      </c>
      <c r="E74" s="19">
        <v>0</v>
      </c>
    </row>
    <row r="75" spans="1:5" ht="189.75" customHeight="1" x14ac:dyDescent="0.25">
      <c r="A75" s="16" t="s">
        <v>196</v>
      </c>
      <c r="B75" s="17" t="s">
        <v>79</v>
      </c>
      <c r="C75" s="18">
        <v>0</v>
      </c>
      <c r="D75" s="18">
        <v>44.91281</v>
      </c>
      <c r="E75" s="19">
        <v>0</v>
      </c>
    </row>
    <row r="76" spans="1:5" ht="102" x14ac:dyDescent="0.25">
      <c r="A76" s="16" t="s">
        <v>197</v>
      </c>
      <c r="B76" s="17" t="s">
        <v>80</v>
      </c>
      <c r="C76" s="18">
        <v>0</v>
      </c>
      <c r="D76" s="18">
        <v>0.75</v>
      </c>
      <c r="E76" s="19">
        <v>0</v>
      </c>
    </row>
    <row r="77" spans="1:5" ht="114.75" x14ac:dyDescent="0.25">
      <c r="A77" s="16" t="s">
        <v>197</v>
      </c>
      <c r="B77" s="17" t="s">
        <v>81</v>
      </c>
      <c r="C77" s="18">
        <v>0</v>
      </c>
      <c r="D77" s="18">
        <v>5</v>
      </c>
      <c r="E77" s="19">
        <v>0</v>
      </c>
    </row>
    <row r="78" spans="1:5" ht="122.25" customHeight="1" x14ac:dyDescent="0.25">
      <c r="A78" s="16" t="s">
        <v>198</v>
      </c>
      <c r="B78" s="17" t="s">
        <v>82</v>
      </c>
      <c r="C78" s="18">
        <v>0</v>
      </c>
      <c r="D78" s="18">
        <v>21.611809999999998</v>
      </c>
      <c r="E78" s="19">
        <v>0</v>
      </c>
    </row>
    <row r="79" spans="1:5" ht="293.25" x14ac:dyDescent="0.25">
      <c r="A79" s="16" t="s">
        <v>198</v>
      </c>
      <c r="B79" s="17" t="s">
        <v>83</v>
      </c>
      <c r="C79" s="18">
        <v>0</v>
      </c>
      <c r="D79" s="18">
        <v>13.92966</v>
      </c>
      <c r="E79" s="19">
        <v>0</v>
      </c>
    </row>
    <row r="80" spans="1:5" ht="135.75" customHeight="1" x14ac:dyDescent="0.25">
      <c r="A80" s="16" t="s">
        <v>198</v>
      </c>
      <c r="B80" s="17" t="s">
        <v>84</v>
      </c>
      <c r="C80" s="18">
        <v>0</v>
      </c>
      <c r="D80" s="18">
        <v>6.6486299999999998</v>
      </c>
      <c r="E80" s="19">
        <v>0</v>
      </c>
    </row>
    <row r="81" spans="1:5" ht="89.25" x14ac:dyDescent="0.25">
      <c r="A81" s="16" t="s">
        <v>199</v>
      </c>
      <c r="B81" s="17" t="s">
        <v>85</v>
      </c>
      <c r="C81" s="18">
        <v>0</v>
      </c>
      <c r="D81" s="18">
        <v>9.3780000000000001</v>
      </c>
      <c r="E81" s="19">
        <v>0</v>
      </c>
    </row>
    <row r="82" spans="1:5" ht="89.25" x14ac:dyDescent="0.25">
      <c r="A82" s="16" t="s">
        <v>200</v>
      </c>
      <c r="B82" s="17" t="s">
        <v>86</v>
      </c>
      <c r="C82" s="18">
        <v>0</v>
      </c>
      <c r="D82" s="18">
        <v>85.282619999999994</v>
      </c>
      <c r="E82" s="19">
        <v>0</v>
      </c>
    </row>
    <row r="83" spans="1:5" ht="76.5" x14ac:dyDescent="0.25">
      <c r="A83" s="16" t="s">
        <v>201</v>
      </c>
      <c r="B83" s="17" t="s">
        <v>87</v>
      </c>
      <c r="C83" s="18">
        <v>376</v>
      </c>
      <c r="D83" s="18">
        <v>0</v>
      </c>
      <c r="E83" s="19">
        <v>0</v>
      </c>
    </row>
    <row r="84" spans="1:5" ht="114.75" x14ac:dyDescent="0.25">
      <c r="A84" s="16" t="s">
        <v>202</v>
      </c>
      <c r="B84" s="17" t="s">
        <v>88</v>
      </c>
      <c r="C84" s="18">
        <v>0</v>
      </c>
      <c r="D84" s="18">
        <v>134.71441999999999</v>
      </c>
      <c r="E84" s="19">
        <v>0</v>
      </c>
    </row>
    <row r="85" spans="1:5" x14ac:dyDescent="0.25">
      <c r="A85" s="12" t="s">
        <v>203</v>
      </c>
      <c r="B85" s="13" t="s">
        <v>89</v>
      </c>
      <c r="C85" s="14">
        <v>714.84500000000003</v>
      </c>
      <c r="D85" s="14">
        <v>711.12284</v>
      </c>
      <c r="E85" s="15">
        <v>99.479305303947015</v>
      </c>
    </row>
    <row r="86" spans="1:5" ht="38.25" x14ac:dyDescent="0.25">
      <c r="A86" s="16" t="s">
        <v>204</v>
      </c>
      <c r="B86" s="17" t="s">
        <v>90</v>
      </c>
      <c r="C86" s="18">
        <v>121</v>
      </c>
      <c r="D86" s="18">
        <v>121</v>
      </c>
      <c r="E86" s="19">
        <v>100</v>
      </c>
    </row>
    <row r="87" spans="1:5" ht="25.5" x14ac:dyDescent="0.25">
      <c r="A87" s="16" t="s">
        <v>205</v>
      </c>
      <c r="B87" s="17" t="s">
        <v>91</v>
      </c>
      <c r="C87" s="18">
        <v>593.84500000000003</v>
      </c>
      <c r="D87" s="18">
        <v>72.148079999999993</v>
      </c>
      <c r="E87" s="19">
        <v>12.149311689077116</v>
      </c>
    </row>
    <row r="88" spans="1:5" ht="89.25" x14ac:dyDescent="0.25">
      <c r="A88" s="16" t="s">
        <v>205</v>
      </c>
      <c r="B88" s="17" t="s">
        <v>92</v>
      </c>
      <c r="C88" s="18">
        <v>0</v>
      </c>
      <c r="D88" s="18">
        <v>200.51400000000001</v>
      </c>
      <c r="E88" s="19">
        <v>0</v>
      </c>
    </row>
    <row r="89" spans="1:5" ht="89.25" x14ac:dyDescent="0.25">
      <c r="A89" s="16" t="s">
        <v>205</v>
      </c>
      <c r="B89" s="17" t="s">
        <v>93</v>
      </c>
      <c r="C89" s="18">
        <v>0</v>
      </c>
      <c r="D89" s="18">
        <v>95.426699999999997</v>
      </c>
      <c r="E89" s="19">
        <v>0</v>
      </c>
    </row>
    <row r="90" spans="1:5" ht="111.75" customHeight="1" x14ac:dyDescent="0.25">
      <c r="A90" s="16" t="s">
        <v>205</v>
      </c>
      <c r="B90" s="17" t="s">
        <v>94</v>
      </c>
      <c r="C90" s="18">
        <v>0</v>
      </c>
      <c r="D90" s="18">
        <v>157.75700000000001</v>
      </c>
      <c r="E90" s="19">
        <v>0</v>
      </c>
    </row>
    <row r="91" spans="1:5" ht="105.75" customHeight="1" x14ac:dyDescent="0.25">
      <c r="A91" s="16" t="s">
        <v>205</v>
      </c>
      <c r="B91" s="17" t="s">
        <v>95</v>
      </c>
      <c r="C91" s="18">
        <v>0</v>
      </c>
      <c r="D91" s="18">
        <v>64.277060000000006</v>
      </c>
      <c r="E91" s="19">
        <v>0</v>
      </c>
    </row>
    <row r="92" spans="1:5" ht="28.5" x14ac:dyDescent="0.25">
      <c r="A92" s="20" t="s">
        <v>148</v>
      </c>
      <c r="B92" s="21" t="s">
        <v>96</v>
      </c>
      <c r="C92" s="22">
        <v>457326.79567999998</v>
      </c>
      <c r="D92" s="22">
        <v>413971.43770000001</v>
      </c>
      <c r="E92" s="23">
        <v>90.519829935717013</v>
      </c>
    </row>
    <row r="93" spans="1:5" ht="38.25" x14ac:dyDescent="0.25">
      <c r="A93" s="12" t="s">
        <v>149</v>
      </c>
      <c r="B93" s="13" t="s">
        <v>97</v>
      </c>
      <c r="C93" s="14">
        <v>439591.11567999999</v>
      </c>
      <c r="D93" s="14">
        <v>415199.94189999998</v>
      </c>
      <c r="E93" s="15">
        <v>94.451395192036699</v>
      </c>
    </row>
    <row r="94" spans="1:5" ht="54.75" customHeight="1" x14ac:dyDescent="0.25">
      <c r="A94" s="16" t="s">
        <v>206</v>
      </c>
      <c r="B94" s="17" t="s">
        <v>98</v>
      </c>
      <c r="C94" s="18">
        <v>126075</v>
      </c>
      <c r="D94" s="18">
        <v>126075</v>
      </c>
      <c r="E94" s="19">
        <v>100</v>
      </c>
    </row>
    <row r="95" spans="1:5" ht="38.25" x14ac:dyDescent="0.25">
      <c r="A95" s="16" t="s">
        <v>207</v>
      </c>
      <c r="B95" s="17" t="s">
        <v>99</v>
      </c>
      <c r="C95" s="18">
        <v>10404.6286</v>
      </c>
      <c r="D95" s="18">
        <v>10404.6286</v>
      </c>
      <c r="E95" s="19">
        <v>100</v>
      </c>
    </row>
    <row r="96" spans="1:5" ht="25.5" x14ac:dyDescent="0.25">
      <c r="A96" s="16" t="s">
        <v>208</v>
      </c>
      <c r="B96" s="17" t="s">
        <v>100</v>
      </c>
      <c r="C96" s="18">
        <v>200</v>
      </c>
      <c r="D96" s="18">
        <v>200</v>
      </c>
      <c r="E96" s="19">
        <v>100</v>
      </c>
    </row>
    <row r="97" spans="1:5" ht="53.25" customHeight="1" x14ac:dyDescent="0.25">
      <c r="A97" s="16" t="s">
        <v>209</v>
      </c>
      <c r="B97" s="17" t="s">
        <v>101</v>
      </c>
      <c r="C97" s="18">
        <v>5241.8</v>
      </c>
      <c r="D97" s="18">
        <v>1241.77745</v>
      </c>
      <c r="E97" s="19">
        <v>23.68990518524171</v>
      </c>
    </row>
    <row r="98" spans="1:5" ht="149.25" customHeight="1" x14ac:dyDescent="0.25">
      <c r="A98" s="16" t="s">
        <v>210</v>
      </c>
      <c r="B98" s="17" t="s">
        <v>102</v>
      </c>
      <c r="C98" s="18">
        <v>13658.97</v>
      </c>
      <c r="D98" s="18">
        <v>13521.62803</v>
      </c>
      <c r="E98" s="19">
        <v>98.994492483693861</v>
      </c>
    </row>
    <row r="99" spans="1:5" ht="111.75" customHeight="1" x14ac:dyDescent="0.25">
      <c r="A99" s="16" t="s">
        <v>211</v>
      </c>
      <c r="B99" s="17" t="s">
        <v>103</v>
      </c>
      <c r="C99" s="18">
        <v>422.41</v>
      </c>
      <c r="D99" s="18">
        <v>418.19468000000001</v>
      </c>
      <c r="E99" s="19">
        <v>99.002078549276774</v>
      </c>
    </row>
    <row r="100" spans="1:5" ht="72" customHeight="1" x14ac:dyDescent="0.25">
      <c r="A100" s="16" t="s">
        <v>212</v>
      </c>
      <c r="B100" s="17" t="s">
        <v>104</v>
      </c>
      <c r="C100" s="18">
        <v>323.10000000000002</v>
      </c>
      <c r="D100" s="18">
        <v>323.10000000000002</v>
      </c>
      <c r="E100" s="19">
        <v>100</v>
      </c>
    </row>
    <row r="101" spans="1:5" ht="84.75" customHeight="1" x14ac:dyDescent="0.25">
      <c r="A101" s="16" t="s">
        <v>213</v>
      </c>
      <c r="B101" s="17" t="s">
        <v>105</v>
      </c>
      <c r="C101" s="18">
        <v>4443.1000000000004</v>
      </c>
      <c r="D101" s="18">
        <v>4443.1000000000004</v>
      </c>
      <c r="E101" s="19">
        <v>100</v>
      </c>
    </row>
    <row r="102" spans="1:5" ht="38.25" x14ac:dyDescent="0.25">
      <c r="A102" s="16" t="s">
        <v>214</v>
      </c>
      <c r="B102" s="17" t="s">
        <v>106</v>
      </c>
      <c r="C102" s="18">
        <v>1628.17</v>
      </c>
      <c r="D102" s="18">
        <v>1628.17</v>
      </c>
      <c r="E102" s="19">
        <v>100</v>
      </c>
    </row>
    <row r="103" spans="1:5" ht="38.25" x14ac:dyDescent="0.25">
      <c r="A103" s="16" t="s">
        <v>215</v>
      </c>
      <c r="B103" s="17" t="s">
        <v>107</v>
      </c>
      <c r="C103" s="18">
        <v>0</v>
      </c>
      <c r="D103" s="18">
        <v>266.464</v>
      </c>
      <c r="E103" s="19">
        <v>0</v>
      </c>
    </row>
    <row r="104" spans="1:5" ht="25.5" x14ac:dyDescent="0.25">
      <c r="A104" s="16" t="s">
        <v>216</v>
      </c>
      <c r="B104" s="17" t="s">
        <v>108</v>
      </c>
      <c r="C104" s="18">
        <v>140.68794</v>
      </c>
      <c r="D104" s="18">
        <v>140.68794</v>
      </c>
      <c r="E104" s="19">
        <v>100</v>
      </c>
    </row>
    <row r="105" spans="1:5" ht="38.25" x14ac:dyDescent="0.25">
      <c r="A105" s="16" t="s">
        <v>217</v>
      </c>
      <c r="B105" s="17" t="s">
        <v>109</v>
      </c>
      <c r="C105" s="18">
        <v>1257.7942499999999</v>
      </c>
      <c r="D105" s="18">
        <v>1257.7942499999999</v>
      </c>
      <c r="E105" s="19">
        <v>100</v>
      </c>
    </row>
    <row r="106" spans="1:5" ht="38.25" x14ac:dyDescent="0.25">
      <c r="A106" s="16" t="s">
        <v>218</v>
      </c>
      <c r="B106" s="17" t="s">
        <v>110</v>
      </c>
      <c r="C106" s="18">
        <v>713.54840000000002</v>
      </c>
      <c r="D106" s="18">
        <v>713.54840000000002</v>
      </c>
      <c r="E106" s="19">
        <v>100</v>
      </c>
    </row>
    <row r="107" spans="1:5" ht="38.25" x14ac:dyDescent="0.25">
      <c r="A107" s="16" t="s">
        <v>219</v>
      </c>
      <c r="B107" s="17" t="s">
        <v>111</v>
      </c>
      <c r="C107" s="18">
        <v>867.04537000000005</v>
      </c>
      <c r="D107" s="18">
        <v>142.56</v>
      </c>
      <c r="E107" s="19">
        <v>16.442046164204765</v>
      </c>
    </row>
    <row r="108" spans="1:5" ht="25.5" x14ac:dyDescent="0.25">
      <c r="A108" s="16" t="s">
        <v>220</v>
      </c>
      <c r="B108" s="17" t="s">
        <v>112</v>
      </c>
      <c r="C108" s="18">
        <v>3465.7640000000001</v>
      </c>
      <c r="D108" s="18">
        <v>0</v>
      </c>
      <c r="E108" s="19">
        <v>0</v>
      </c>
    </row>
    <row r="109" spans="1:5" ht="108.75" customHeight="1" x14ac:dyDescent="0.25">
      <c r="A109" s="16" t="s">
        <v>220</v>
      </c>
      <c r="B109" s="17" t="s">
        <v>113</v>
      </c>
      <c r="C109" s="18">
        <v>13589.7</v>
      </c>
      <c r="D109" s="18">
        <v>6103.6</v>
      </c>
      <c r="E109" s="19">
        <v>44.913427080803842</v>
      </c>
    </row>
    <row r="110" spans="1:5" ht="81.75" customHeight="1" x14ac:dyDescent="0.25">
      <c r="A110" s="16" t="s">
        <v>220</v>
      </c>
      <c r="B110" s="17" t="s">
        <v>114</v>
      </c>
      <c r="C110" s="18">
        <v>1269</v>
      </c>
      <c r="D110" s="18">
        <v>1173.26</v>
      </c>
      <c r="E110" s="19">
        <v>92.455476753349089</v>
      </c>
    </row>
    <row r="111" spans="1:5" ht="150" customHeight="1" x14ac:dyDescent="0.25">
      <c r="A111" s="16" t="s">
        <v>220</v>
      </c>
      <c r="B111" s="17" t="s">
        <v>115</v>
      </c>
      <c r="C111" s="18">
        <v>20.3</v>
      </c>
      <c r="D111" s="18">
        <v>11.7</v>
      </c>
      <c r="E111" s="19">
        <v>57.635467980295566</v>
      </c>
    </row>
    <row r="112" spans="1:5" ht="97.5" customHeight="1" x14ac:dyDescent="0.25">
      <c r="A112" s="16" t="s">
        <v>220</v>
      </c>
      <c r="B112" s="17" t="s">
        <v>116</v>
      </c>
      <c r="C112" s="18">
        <v>3626.6</v>
      </c>
      <c r="D112" s="18">
        <v>1280.6376600000001</v>
      </c>
      <c r="E112" s="19">
        <v>35.312349307891687</v>
      </c>
    </row>
    <row r="113" spans="1:5" ht="51" x14ac:dyDescent="0.25">
      <c r="A113" s="16" t="s">
        <v>220</v>
      </c>
      <c r="B113" s="17" t="s">
        <v>117</v>
      </c>
      <c r="C113" s="18">
        <v>117.6</v>
      </c>
      <c r="D113" s="18">
        <v>74.967730000000003</v>
      </c>
      <c r="E113" s="19">
        <v>63.748069727891156</v>
      </c>
    </row>
    <row r="114" spans="1:5" ht="38.25" x14ac:dyDescent="0.25">
      <c r="A114" s="16" t="s">
        <v>220</v>
      </c>
      <c r="B114" s="17" t="s">
        <v>118</v>
      </c>
      <c r="C114" s="18">
        <v>812.1</v>
      </c>
      <c r="D114" s="18">
        <v>812.1</v>
      </c>
      <c r="E114" s="19">
        <v>100</v>
      </c>
    </row>
    <row r="115" spans="1:5" ht="63.75" x14ac:dyDescent="0.25">
      <c r="A115" s="16" t="s">
        <v>220</v>
      </c>
      <c r="B115" s="17" t="s">
        <v>119</v>
      </c>
      <c r="C115" s="18">
        <v>5499</v>
      </c>
      <c r="D115" s="18">
        <v>4476.6453199999996</v>
      </c>
      <c r="E115" s="19">
        <v>81.408352791416618</v>
      </c>
    </row>
    <row r="116" spans="1:5" ht="63.75" x14ac:dyDescent="0.25">
      <c r="A116" s="16" t="s">
        <v>220</v>
      </c>
      <c r="B116" s="17" t="s">
        <v>120</v>
      </c>
      <c r="C116" s="18">
        <v>12.5</v>
      </c>
      <c r="D116" s="18">
        <v>12.5</v>
      </c>
      <c r="E116" s="19">
        <v>100</v>
      </c>
    </row>
    <row r="117" spans="1:5" ht="38.25" x14ac:dyDescent="0.25">
      <c r="A117" s="16" t="s">
        <v>220</v>
      </c>
      <c r="B117" s="17" t="s">
        <v>121</v>
      </c>
      <c r="C117" s="18">
        <v>634.96711000000005</v>
      </c>
      <c r="D117" s="18">
        <v>634.36122999999998</v>
      </c>
      <c r="E117" s="19">
        <v>99.904580884512271</v>
      </c>
    </row>
    <row r="118" spans="1:5" ht="90" customHeight="1" x14ac:dyDescent="0.25">
      <c r="A118" s="16" t="s">
        <v>221</v>
      </c>
      <c r="B118" s="17" t="s">
        <v>122</v>
      </c>
      <c r="C118" s="18">
        <v>42794.094369999999</v>
      </c>
      <c r="D118" s="18">
        <v>42001.294370000003</v>
      </c>
      <c r="E118" s="19">
        <v>98.147407927025142</v>
      </c>
    </row>
    <row r="119" spans="1:5" ht="149.25" customHeight="1" x14ac:dyDescent="0.25">
      <c r="A119" s="16" t="s">
        <v>221</v>
      </c>
      <c r="B119" s="17" t="s">
        <v>123</v>
      </c>
      <c r="C119" s="18">
        <v>83.3</v>
      </c>
      <c r="D119" s="18">
        <v>75.900000000000006</v>
      </c>
      <c r="E119" s="19">
        <v>91.116446578631454</v>
      </c>
    </row>
    <row r="120" spans="1:5" ht="63.75" x14ac:dyDescent="0.25">
      <c r="A120" s="16" t="s">
        <v>221</v>
      </c>
      <c r="B120" s="17" t="s">
        <v>124</v>
      </c>
      <c r="C120" s="18">
        <v>439.7</v>
      </c>
      <c r="D120" s="18">
        <v>439.1</v>
      </c>
      <c r="E120" s="19">
        <v>99.863543324994311</v>
      </c>
    </row>
    <row r="121" spans="1:5" ht="63" customHeight="1" x14ac:dyDescent="0.25">
      <c r="A121" s="16" t="s">
        <v>221</v>
      </c>
      <c r="B121" s="17" t="s">
        <v>125</v>
      </c>
      <c r="C121" s="18">
        <v>453.7</v>
      </c>
      <c r="D121" s="18">
        <v>386.2</v>
      </c>
      <c r="E121" s="19">
        <v>85.122327529204327</v>
      </c>
    </row>
    <row r="122" spans="1:5" ht="90" customHeight="1" x14ac:dyDescent="0.25">
      <c r="A122" s="16" t="s">
        <v>221</v>
      </c>
      <c r="B122" s="17" t="s">
        <v>126</v>
      </c>
      <c r="C122" s="18">
        <v>187.2</v>
      </c>
      <c r="D122" s="18">
        <v>0</v>
      </c>
      <c r="E122" s="19">
        <v>0</v>
      </c>
    </row>
    <row r="123" spans="1:5" ht="178.5" x14ac:dyDescent="0.25">
      <c r="A123" s="16" t="s">
        <v>221</v>
      </c>
      <c r="B123" s="17" t="s">
        <v>127</v>
      </c>
      <c r="C123" s="18">
        <v>13.2</v>
      </c>
      <c r="D123" s="18">
        <v>13.2</v>
      </c>
      <c r="E123" s="19">
        <v>100</v>
      </c>
    </row>
    <row r="124" spans="1:5" ht="132" customHeight="1" x14ac:dyDescent="0.25">
      <c r="A124" s="16" t="s">
        <v>221</v>
      </c>
      <c r="B124" s="17" t="s">
        <v>128</v>
      </c>
      <c r="C124" s="18">
        <v>46.8</v>
      </c>
      <c r="D124" s="18">
        <v>24.58</v>
      </c>
      <c r="E124" s="19">
        <v>52.521367521367523</v>
      </c>
    </row>
    <row r="125" spans="1:5" ht="114.75" x14ac:dyDescent="0.25">
      <c r="A125" s="16" t="s">
        <v>221</v>
      </c>
      <c r="B125" s="17" t="s">
        <v>129</v>
      </c>
      <c r="C125" s="18">
        <v>164208.6</v>
      </c>
      <c r="D125" s="18">
        <v>161736.70000000001</v>
      </c>
      <c r="E125" s="19">
        <v>98.494658623238976</v>
      </c>
    </row>
    <row r="126" spans="1:5" ht="76.5" x14ac:dyDescent="0.25">
      <c r="A126" s="16" t="s">
        <v>221</v>
      </c>
      <c r="B126" s="17" t="s">
        <v>130</v>
      </c>
      <c r="C126" s="18">
        <v>2092.5</v>
      </c>
      <c r="D126" s="18">
        <v>2092.5</v>
      </c>
      <c r="E126" s="19">
        <v>100</v>
      </c>
    </row>
    <row r="127" spans="1:5" ht="60" customHeight="1" x14ac:dyDescent="0.25">
      <c r="A127" s="16" t="s">
        <v>221</v>
      </c>
      <c r="B127" s="17" t="s">
        <v>131</v>
      </c>
      <c r="C127" s="18">
        <v>20</v>
      </c>
      <c r="D127" s="18">
        <v>20</v>
      </c>
      <c r="E127" s="19">
        <v>100</v>
      </c>
    </row>
    <row r="128" spans="1:5" ht="204" x14ac:dyDescent="0.25">
      <c r="A128" s="16" t="s">
        <v>221</v>
      </c>
      <c r="B128" s="17" t="s">
        <v>132</v>
      </c>
      <c r="C128" s="18">
        <v>110.1</v>
      </c>
      <c r="D128" s="18">
        <v>101.3</v>
      </c>
      <c r="E128" s="19">
        <v>92.007266121707545</v>
      </c>
    </row>
    <row r="129" spans="1:5" ht="126.75" customHeight="1" x14ac:dyDescent="0.25">
      <c r="A129" s="16" t="s">
        <v>221</v>
      </c>
      <c r="B129" s="17" t="s">
        <v>133</v>
      </c>
      <c r="C129" s="18">
        <v>86.0608</v>
      </c>
      <c r="D129" s="18">
        <v>0</v>
      </c>
      <c r="E129" s="19">
        <v>0</v>
      </c>
    </row>
    <row r="130" spans="1:5" ht="89.25" x14ac:dyDescent="0.25">
      <c r="A130" s="16" t="s">
        <v>222</v>
      </c>
      <c r="B130" s="17" t="s">
        <v>134</v>
      </c>
      <c r="C130" s="18">
        <v>291.12061</v>
      </c>
      <c r="D130" s="18">
        <v>291.12061</v>
      </c>
      <c r="E130" s="19">
        <v>100</v>
      </c>
    </row>
    <row r="131" spans="1:5" ht="63.75" x14ac:dyDescent="0.25">
      <c r="A131" s="16" t="s">
        <v>223</v>
      </c>
      <c r="B131" s="17" t="s">
        <v>135</v>
      </c>
      <c r="C131" s="18">
        <v>627.20000000000005</v>
      </c>
      <c r="D131" s="18">
        <v>582.88319000000001</v>
      </c>
      <c r="E131" s="19">
        <v>92.934182079081637</v>
      </c>
    </row>
    <row r="132" spans="1:5" ht="84" customHeight="1" x14ac:dyDescent="0.25">
      <c r="A132" s="16" t="s">
        <v>224</v>
      </c>
      <c r="B132" s="17" t="s">
        <v>136</v>
      </c>
      <c r="C132" s="18">
        <v>30</v>
      </c>
      <c r="D132" s="18">
        <v>0</v>
      </c>
      <c r="E132" s="19">
        <v>0</v>
      </c>
    </row>
    <row r="133" spans="1:5" ht="38.25" x14ac:dyDescent="0.25">
      <c r="A133" s="16" t="s">
        <v>225</v>
      </c>
      <c r="B133" s="17" t="s">
        <v>137</v>
      </c>
      <c r="C133" s="18">
        <v>1122</v>
      </c>
      <c r="D133" s="18">
        <v>1122</v>
      </c>
      <c r="E133" s="19">
        <v>100</v>
      </c>
    </row>
    <row r="134" spans="1:5" ht="95.25" customHeight="1" x14ac:dyDescent="0.25">
      <c r="A134" s="16" t="s">
        <v>226</v>
      </c>
      <c r="B134" s="17" t="s">
        <v>138</v>
      </c>
      <c r="C134" s="18">
        <v>9671.7000000000007</v>
      </c>
      <c r="D134" s="18">
        <v>9671.7000000000007</v>
      </c>
      <c r="E134" s="19">
        <v>100</v>
      </c>
    </row>
    <row r="135" spans="1:5" ht="38.25" x14ac:dyDescent="0.25">
      <c r="A135" s="16" t="s">
        <v>227</v>
      </c>
      <c r="B135" s="17" t="s">
        <v>139</v>
      </c>
      <c r="C135" s="18">
        <v>22890.054230000002</v>
      </c>
      <c r="D135" s="18">
        <v>21285.03844</v>
      </c>
      <c r="E135" s="19">
        <v>92.988152086173542</v>
      </c>
    </row>
    <row r="136" spans="1:5" ht="25.5" x14ac:dyDescent="0.25">
      <c r="A136" s="12" t="s">
        <v>228</v>
      </c>
      <c r="B136" s="13" t="s">
        <v>140</v>
      </c>
      <c r="C136" s="14">
        <v>17735.68</v>
      </c>
      <c r="D136" s="14">
        <v>200</v>
      </c>
      <c r="E136" s="15">
        <v>1.1276703233256351</v>
      </c>
    </row>
    <row r="137" spans="1:5" ht="33.75" customHeight="1" x14ac:dyDescent="0.25">
      <c r="A137" s="16" t="s">
        <v>229</v>
      </c>
      <c r="B137" s="17" t="s">
        <v>141</v>
      </c>
      <c r="C137" s="18">
        <v>17735.68</v>
      </c>
      <c r="D137" s="18">
        <v>200</v>
      </c>
      <c r="E137" s="19">
        <v>1.1276703233256351</v>
      </c>
    </row>
    <row r="138" spans="1:5" ht="71.25" customHeight="1" x14ac:dyDescent="0.25">
      <c r="A138" s="12" t="s">
        <v>230</v>
      </c>
      <c r="B138" s="13" t="s">
        <v>142</v>
      </c>
      <c r="C138" s="14">
        <v>0</v>
      </c>
      <c r="D138" s="14">
        <v>-1428.5042000000001</v>
      </c>
      <c r="E138" s="15">
        <v>0</v>
      </c>
    </row>
    <row r="139" spans="1:5" ht="72" customHeight="1" x14ac:dyDescent="0.25">
      <c r="A139" s="16" t="s">
        <v>231</v>
      </c>
      <c r="B139" s="17" t="s">
        <v>143</v>
      </c>
      <c r="C139" s="18">
        <v>0</v>
      </c>
      <c r="D139" s="18">
        <v>-1428.5042000000001</v>
      </c>
      <c r="E139" s="19">
        <v>0</v>
      </c>
    </row>
    <row r="140" spans="1:5" x14ac:dyDescent="0.25">
      <c r="A140" s="8"/>
      <c r="B140" s="9" t="s">
        <v>233</v>
      </c>
      <c r="C140" s="10">
        <v>565234.54067999998</v>
      </c>
      <c r="D140" s="10">
        <v>525228.03974000004</v>
      </c>
      <c r="E140" s="11">
        <v>92.9221415075111</v>
      </c>
    </row>
    <row r="141" spans="1:5" x14ac:dyDescent="0.25">
      <c r="A141" s="24"/>
      <c r="B141" s="25" t="s">
        <v>234</v>
      </c>
      <c r="C141" s="30">
        <f>C140-C142</f>
        <v>-31533.159319999977</v>
      </c>
      <c r="D141" s="30">
        <f>D140-D142</f>
        <v>-19929.06025999994</v>
      </c>
      <c r="E141" s="25">
        <v>63.2</v>
      </c>
    </row>
    <row r="142" spans="1:5" x14ac:dyDescent="0.25">
      <c r="A142" s="26"/>
      <c r="B142" s="27" t="s">
        <v>235</v>
      </c>
      <c r="C142" s="28">
        <v>596767.69999999995</v>
      </c>
      <c r="D142" s="29">
        <v>545157.1</v>
      </c>
      <c r="E142" s="29">
        <f>D142/C142*100</f>
        <v>91.351643193825666</v>
      </c>
    </row>
  </sheetData>
  <autoFilter ref="A11:E11"/>
  <mergeCells count="10">
    <mergeCell ref="A6:E6"/>
    <mergeCell ref="A7:E7"/>
    <mergeCell ref="A8:E8"/>
    <mergeCell ref="A9:E9"/>
    <mergeCell ref="A10:E10"/>
    <mergeCell ref="A1:E1"/>
    <mergeCell ref="A2:E2"/>
    <mergeCell ref="A3:E3"/>
    <mergeCell ref="A4:E4"/>
    <mergeCell ref="A5:E5"/>
  </mergeCells>
  <pageMargins left="0.7" right="0.7" top="0.75" bottom="0.75" header="0.3" footer="0.3"/>
  <pageSetup paperSize="9" scale="80"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2&lt;/string&gt;&#10;    &lt;string&gt;31.12.2022&lt;/string&gt;&#10;  &lt;/DateInfo&gt;&#10;  &lt;Code&gt;MAKET_GENERATOR&lt;/Code&gt;&#10;  &lt;ObjectCode&gt;MAKET_GENERATOR&lt;/ObjectCode&gt;&#10;  &lt;DocName&gt;Отчет об исполнении бюджета по доходам муниципального образования _Муниципальный округ Киясовский район Удмуртской Республики_&lt;/DocName&gt;&#10;  &lt;VariantName&gt;Отчет об исполнении бюджета по доходам муниципального образования &quot;Муниципальный округ Киясовский район Удмуртской Республики&quot;&lt;/VariantName&gt;&#10;  &lt;VariantLink xsi:nil=&quot;true&quot; /&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BFEEA91A-FB7A-4D2C-8A5F-78C901CA9BB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Admin-PC\Admin</dc:creator>
  <cp:lastModifiedBy>User</cp:lastModifiedBy>
  <cp:lastPrinted>2023-04-24T04:38:47Z</cp:lastPrinted>
  <dcterms:created xsi:type="dcterms:W3CDTF">2023-02-16T05:08:03Z</dcterms:created>
  <dcterms:modified xsi:type="dcterms:W3CDTF">2023-04-24T04:55:26Z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Отчет об исполнении бюджета по доходам муниципального образования _Муниципальный округ Киясовский район Удмуртской Республики_</vt:lpwstr>
  </property>
  <property fmtid="{D5CDD505-2E9C-101B-9397-08002B2CF9AE}" pid="3" name="Название отчета">
    <vt:lpwstr>Отчет об исполнении бюджета по доходам муниципального образования _Муниципальный округ Киясовский район Удмуртской Республики_.xlsx</vt:lpwstr>
  </property>
  <property fmtid="{D5CDD505-2E9C-101B-9397-08002B2CF9AE}" pid="4" name="Версия клиента">
    <vt:lpwstr>22.1.36.12220 (.NET 4.7.2)</vt:lpwstr>
  </property>
  <property fmtid="{D5CDD505-2E9C-101B-9397-08002B2CF9AE}" pid="5" name="Версия базы">
    <vt:lpwstr>22.1.1542.926244944</vt:lpwstr>
  </property>
  <property fmtid="{D5CDD505-2E9C-101B-9397-08002B2CF9AE}" pid="6" name="Тип сервера">
    <vt:lpwstr>MSSQL</vt:lpwstr>
  </property>
  <property fmtid="{D5CDD505-2E9C-101B-9397-08002B2CF9AE}" pid="7" name="Сервер">
    <vt:lpwstr>ric-bud-sql.udmr.gosdom\budget</vt:lpwstr>
  </property>
  <property fmtid="{D5CDD505-2E9C-101B-9397-08002B2CF9AE}" pid="8" name="База">
    <vt:lpwstr>ufk2022</vt:lpwstr>
  </property>
  <property fmtid="{D5CDD505-2E9C-101B-9397-08002B2CF9AE}" pid="9" name="Пользователь">
    <vt:lpwstr>admin_14</vt:lpwstr>
  </property>
  <property fmtid="{D5CDD505-2E9C-101B-9397-08002B2CF9AE}" pid="10" name="Шаблон">
    <vt:lpwstr>rep_maket.XLT</vt:lpwstr>
  </property>
  <property fmtid="{D5CDD505-2E9C-101B-9397-08002B2CF9AE}" pid="11" name="Локальная база">
    <vt:lpwstr>не используется</vt:lpwstr>
  </property>
</Properties>
</file>