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A6" i="1"/>
  <c r="F5"/>
  <c r="F4"/>
  <c r="H8"/>
  <c r="G8"/>
</calcChain>
</file>

<file path=xl/sharedStrings.xml><?xml version="1.0" encoding="utf-8"?>
<sst xmlns="http://schemas.openxmlformats.org/spreadsheetml/2006/main" count="200" uniqueCount="132">
  <si>
    <t>Название
Формируется автоматически</t>
  </si>
  <si>
    <t>Название</t>
  </si>
  <si>
    <t>Формула
Целевая строка</t>
  </si>
  <si>
    <t>Целевая строка</t>
  </si>
  <si>
    <t>ВР
Код</t>
  </si>
  <si>
    <t>Код ВР</t>
  </si>
  <si>
    <t/>
  </si>
  <si>
    <t>тыс.руб.</t>
  </si>
  <si>
    <t>Наименование расходов</t>
  </si>
  <si>
    <t>Целевая статья</t>
  </si>
  <si>
    <t>Вид расходов</t>
  </si>
  <si>
    <t>Итого</t>
  </si>
  <si>
    <t>Всего расходов</t>
  </si>
  <si>
    <t>Всего</t>
  </si>
  <si>
    <t>Вариант: Киясовский 2022;
Таблица: Проект 2022 (МР);
Данные
%Киясовский район</t>
  </si>
  <si>
    <t>Вариант=Киясовский 2022;
Табл=Проект 2022 (МР);
МО=1301900;
БКД=00000000;
КОСГУ=000;
Программы=0000;
ЭД_БКД=00;
Ведомства=000;
ФКР=0000;
Балансировка бюджета=20;
Узлы=19;</t>
  </si>
  <si>
    <t>Вариант=Киясовский 2022;
Табл=Проект 2022 (МР);
МО=1301900;
БКД=00000000;
КОСГУ=000;
Программы=0000;
ЭД_БКД=00;
Ведомства=000;
ФКР=0000;
Балансировка бюджета=21;
Узлы=19;</t>
  </si>
  <si>
    <t>Вариант=Киясовский 2022;
Табл=Проект 2022 (МР);
МО=1301900;
БКД=00000000;
КОСГУ=000;
Программы=0000;
ЭД_БКД=00;
Ведомства=000;
ФКР=0000;
Балансировка бюджета=22;
Узлы=19;</t>
  </si>
  <si>
    <t>Прочая закупка товаров, работ и услуг</t>
  </si>
  <si>
    <t>244</t>
  </si>
  <si>
    <t>к решению Совета депутатов</t>
  </si>
  <si>
    <t>Изменения в приложение № 5</t>
  </si>
  <si>
    <t>0700000000</t>
  </si>
  <si>
    <t>Муниципальная программа "Муниципальное хозяйство"</t>
  </si>
  <si>
    <t>0750000000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</si>
  <si>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</si>
  <si>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Сумма изменения 2023 г. </t>
  </si>
  <si>
    <t xml:space="preserve">Сумма изменения 2024 г. </t>
  </si>
  <si>
    <t xml:space="preserve">Сумма изменения 2025 г. </t>
  </si>
  <si>
    <t>0100000000</t>
  </si>
  <si>
    <t>0120000000</t>
  </si>
  <si>
    <t>0120100000</t>
  </si>
  <si>
    <t>0120153030</t>
  </si>
  <si>
    <t>111</t>
  </si>
  <si>
    <t>5099</t>
  </si>
  <si>
    <t>4978,6</t>
  </si>
  <si>
    <t>119</t>
  </si>
  <si>
    <t>1473</t>
  </si>
  <si>
    <t>1503,6</t>
  </si>
  <si>
    <t>612</t>
  </si>
  <si>
    <t>3400</t>
  </si>
  <si>
    <t>01201S8220</t>
  </si>
  <si>
    <t>Муниципальная программа "Развитие образования и воспитание"</t>
  </si>
  <si>
    <t>Подпрограмма "Развитие общего образования"</t>
  </si>
  <si>
    <t>Предоставление общего образования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</si>
  <si>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</si>
  <si>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</si>
  <si>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</si>
  <si>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Субсидии бюджетным учреждениям на иные цели</t>
  </si>
  <si>
    <t>Расходы на реализацию проектов за счет средств самообложения граждан</t>
  </si>
  <si>
    <t>0130000000</t>
  </si>
  <si>
    <t>0130100000</t>
  </si>
  <si>
    <t>01301S8220</t>
  </si>
  <si>
    <t>Подпрограмма "Дополнительное образование и воспитание детей"</t>
  </si>
  <si>
    <t>Предоставление дополнительного образования и воспитание детей</t>
  </si>
  <si>
    <t>0300000000</t>
  </si>
  <si>
    <t>424,7</t>
  </si>
  <si>
    <t>0310000000</t>
  </si>
  <si>
    <t>105,3</t>
  </si>
  <si>
    <t>0310100000</t>
  </si>
  <si>
    <t>0310166770</t>
  </si>
  <si>
    <t>-1</t>
  </si>
  <si>
    <t>611</t>
  </si>
  <si>
    <t>031A200000</t>
  </si>
  <si>
    <t>106,3</t>
  </si>
  <si>
    <t>031A255190</t>
  </si>
  <si>
    <t>0320000000</t>
  </si>
  <si>
    <t>219,4</t>
  </si>
  <si>
    <t>0320100000</t>
  </si>
  <si>
    <t>03201S8220</t>
  </si>
  <si>
    <t>0330000000</t>
  </si>
  <si>
    <t>100</t>
  </si>
  <si>
    <t>0330100000</t>
  </si>
  <si>
    <t>03301S8220</t>
  </si>
  <si>
    <t>Муниципальная программа "Развитие культуры"</t>
  </si>
  <si>
    <t>Подпрограмма "Библиотечное обслуживание населения"</t>
  </si>
  <si>
    <t>Библиотечное обслуживание населения</t>
  </si>
  <si>
    <t>Финансовое обеспечение оказания муниципальных услуг, выполнения работ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</si>
  <si>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</si>
  <si>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Федеральный проект "Творческие люди"</t>
  </si>
  <si>
    <t>Государственная поддержка отрасли культуры</t>
  </si>
  <si>
    <t>Подпрограмма "Организация досуга, развитие народного творчества и ремесел"</t>
  </si>
  <si>
    <t>Организация и проведение культурно-досуговых мероприятий, создание условий для реализации творчества</t>
  </si>
  <si>
    <t>Реализация проектов за счет средств самообложения граждан</t>
  </si>
  <si>
    <t>Подпрограмма "Реализация национальной политики, туристское обслуживание населения  и обеспечение доступа к музейным фордам"</t>
  </si>
  <si>
    <t>Организация и проведение экскурсий</t>
  </si>
  <si>
    <t>0400000000</t>
  </si>
  <si>
    <t>719,4</t>
  </si>
  <si>
    <t>0430000000</t>
  </si>
  <si>
    <t>0430100000</t>
  </si>
  <si>
    <t>04301L4970</t>
  </si>
  <si>
    <t>322</t>
  </si>
  <si>
    <t>Муниципальная программа "Социальная поддержка населения"</t>
  </si>
  <si>
    <t>Подпрограмма "Обеспечение жильем отдельных категорий граждан, стимулирование улучшения жилищных условий"</t>
  </si>
  <si>
    <t>Мероприятия по организации обеспечения жильем отдельных категорий граждан</t>
  </si>
  <si>
    <t>Субсидии на реализацию мероприятий по обеспечению жильем молодых семей</t>
  </si>
  <si>
    <t>Субсидии гражданам на приобретение жилья</t>
  </si>
  <si>
    <t>164,6</t>
  </si>
  <si>
    <t>0740000000</t>
  </si>
  <si>
    <t>0740100000</t>
  </si>
  <si>
    <t>07401S8220</t>
  </si>
  <si>
    <t>94,6</t>
  </si>
  <si>
    <t>0740162340</t>
  </si>
  <si>
    <t>70</t>
  </si>
  <si>
    <t>0750062530</t>
  </si>
  <si>
    <t>811</t>
  </si>
  <si>
    <t>Возмещение транспортным организациям и индивидуальным предпринимателям выпадающих доходов, связанных с осуществлением регулярных перевозок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</si>
  <si>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</si>
  <si>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Подпрограмма "Благоустройство и охрана окружающей среды"</t>
  </si>
  <si>
    <t>Мероприятия по благоустройству населенных пунктов и охране окружающей среды</t>
  </si>
  <si>
    <t>Проведение конкурса по благоустройству территории муниципального образования</t>
  </si>
  <si>
    <t>13683,9</t>
  </si>
  <si>
    <t>9882,2</t>
  </si>
  <si>
    <t>664,6</t>
  </si>
  <si>
    <t>9900000000</t>
  </si>
  <si>
    <t>9900100000</t>
  </si>
  <si>
    <t>99001S3500</t>
  </si>
  <si>
    <t>Непрограммные направления деятельности</t>
  </si>
  <si>
    <t>Инициативное бюджетирование</t>
  </si>
  <si>
    <t>Софинансирование проекта инициативного бюджетирования "Без границ"</t>
  </si>
  <si>
    <t>99001S8810</t>
  </si>
  <si>
    <t>Реализация проектов развития общественной инфраструктуры. основанных на местных инициативах. за счет средств местного бюджета</t>
  </si>
  <si>
    <t>99001S9550</t>
  </si>
  <si>
    <t>Реализация молодежного инициативного бюджетирования за счет средств местного бюджета</t>
  </si>
  <si>
    <t>141</t>
  </si>
  <si>
    <t>135</t>
  </si>
  <si>
    <t>353</t>
  </si>
  <si>
    <t>844,2</t>
  </si>
  <si>
    <t>211,5</t>
  </si>
  <si>
    <t>979,2</t>
  </si>
  <si>
    <t>352,5</t>
  </si>
  <si>
    <t>1684,7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</si>
</sst>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CE6F2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</borders>
  <cellStyleXfs count="18">
    <xf numFmtId="0" fontId="0" fillId="0" borderId="0"/>
    <xf numFmtId="0" fontId="4" fillId="0" borderId="0"/>
    <xf numFmtId="49" fontId="11" fillId="0" borderId="3">
      <alignment horizontal="center" vertical="top" shrinkToFit="1"/>
    </xf>
    <xf numFmtId="49" fontId="11" fillId="0" borderId="3">
      <alignment horizontal="center" vertical="top" shrinkToFit="1"/>
    </xf>
    <xf numFmtId="49" fontId="11" fillId="0" borderId="3">
      <alignment horizontal="center" vertical="top" shrinkToFit="1"/>
    </xf>
    <xf numFmtId="49" fontId="11" fillId="0" borderId="3">
      <alignment horizontal="center" vertical="top" shrinkToFit="1"/>
    </xf>
    <xf numFmtId="49" fontId="11" fillId="0" borderId="3">
      <alignment horizontal="center" vertical="top" shrinkToFit="1"/>
    </xf>
    <xf numFmtId="0" fontId="14" fillId="0" borderId="4">
      <alignment horizontal="left" vertical="top" wrapText="1"/>
    </xf>
    <xf numFmtId="0" fontId="14" fillId="0" borderId="4">
      <alignment horizontal="left" vertical="top" wrapText="1"/>
    </xf>
    <xf numFmtId="0" fontId="14" fillId="0" borderId="4">
      <alignment horizontal="left" vertical="top" wrapText="1"/>
    </xf>
    <xf numFmtId="0" fontId="14" fillId="0" borderId="4">
      <alignment horizontal="left" vertical="top" wrapText="1"/>
    </xf>
    <xf numFmtId="0" fontId="14" fillId="0" borderId="4">
      <alignment horizontal="left" vertical="top" wrapText="1"/>
    </xf>
    <xf numFmtId="49" fontId="11" fillId="0" borderId="3">
      <alignment horizontal="center" vertical="top" shrinkToFit="1"/>
    </xf>
    <xf numFmtId="49" fontId="11" fillId="0" borderId="3">
      <alignment horizontal="center" vertical="top" shrinkToFit="1"/>
    </xf>
    <xf numFmtId="0" fontId="16" fillId="3" borderId="5">
      <alignment horizontal="left" vertical="top" wrapText="1"/>
    </xf>
    <xf numFmtId="0" fontId="14" fillId="0" borderId="4">
      <alignment horizontal="left" vertical="top" wrapText="1"/>
    </xf>
    <xf numFmtId="0" fontId="14" fillId="0" borderId="4">
      <alignment horizontal="left" vertical="top" wrapText="1"/>
    </xf>
    <xf numFmtId="164" fontId="11" fillId="0" borderId="7">
      <alignment horizontal="right" vertical="top" shrinkToFit="1"/>
    </xf>
  </cellStyleXfs>
  <cellXfs count="88">
    <xf numFmtId="0" fontId="0" fillId="0" borderId="0" xfId="0"/>
    <xf numFmtId="49" fontId="0" fillId="0" borderId="0" xfId="0" applyNumberFormat="1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right"/>
    </xf>
    <xf numFmtId="0" fontId="0" fillId="0" borderId="0" xfId="0" applyFill="1"/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/>
    <xf numFmtId="0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1" xfId="0" applyFont="1" applyFill="1" applyBorder="1" applyAlignment="1">
      <alignment shrinkToFit="1"/>
    </xf>
    <xf numFmtId="49" fontId="8" fillId="0" borderId="0" xfId="0" applyNumberFormat="1" applyFont="1"/>
    <xf numFmtId="0" fontId="8" fillId="0" borderId="0" xfId="0" applyNumberFormat="1" applyFont="1" applyAlignment="1"/>
    <xf numFmtId="0" fontId="9" fillId="0" borderId="0" xfId="0" applyNumberFormat="1" applyFont="1" applyAlignment="1">
      <alignment horizontal="right"/>
    </xf>
    <xf numFmtId="0" fontId="6" fillId="0" borderId="1" xfId="0" applyNumberFormat="1" applyFont="1" applyFill="1" applyBorder="1" applyAlignment="1">
      <alignment wrapText="1"/>
    </xf>
    <xf numFmtId="49" fontId="7" fillId="0" borderId="1" xfId="0" applyNumberFormat="1" applyFont="1" applyBorder="1"/>
    <xf numFmtId="0" fontId="7" fillId="0" borderId="1" xfId="0" applyFont="1" applyFill="1" applyBorder="1" applyAlignment="1" applyProtection="1">
      <alignment shrinkToFit="1"/>
      <protection locked="0"/>
    </xf>
    <xf numFmtId="49" fontId="3" fillId="0" borderId="1" xfId="0" applyNumberFormat="1" applyFont="1" applyBorder="1" applyAlignment="1">
      <alignment horizontal="left"/>
    </xf>
    <xf numFmtId="49" fontId="10" fillId="0" borderId="1" xfId="0" quotePrefix="1" applyNumberFormat="1" applyFont="1" applyBorder="1" applyAlignment="1">
      <alignment horizontal="center" wrapText="1"/>
    </xf>
    <xf numFmtId="0" fontId="10" fillId="0" borderId="1" xfId="0" quotePrefix="1" applyFont="1" applyBorder="1" applyAlignment="1">
      <alignment shrinkToFit="1"/>
    </xf>
    <xf numFmtId="49" fontId="12" fillId="2" borderId="1" xfId="3" applyNumberFormat="1" applyFont="1" applyFill="1" applyBorder="1" applyProtection="1">
      <alignment horizontal="center" vertical="top" shrinkToFit="1"/>
    </xf>
    <xf numFmtId="49" fontId="12" fillId="2" borderId="1" xfId="5" applyNumberFormat="1" applyFont="1" applyFill="1" applyBorder="1" applyProtection="1">
      <alignment horizontal="center" vertical="top" shrinkToFit="1"/>
    </xf>
    <xf numFmtId="0" fontId="12" fillId="2" borderId="1" xfId="7" applyNumberFormat="1" applyFont="1" applyFill="1" applyBorder="1" applyProtection="1">
      <alignment horizontal="left" vertical="top" wrapText="1"/>
    </xf>
    <xf numFmtId="0" fontId="12" fillId="2" borderId="1" xfId="8" applyNumberFormat="1" applyFont="1" applyFill="1" applyBorder="1" applyProtection="1">
      <alignment horizontal="left" vertical="top" wrapText="1"/>
    </xf>
    <xf numFmtId="0" fontId="12" fillId="2" borderId="1" xfId="9" applyNumberFormat="1" applyFont="1" applyFill="1" applyBorder="1" applyProtection="1">
      <alignment horizontal="left" vertical="top" wrapText="1"/>
    </xf>
    <xf numFmtId="0" fontId="12" fillId="2" borderId="1" xfId="10" applyNumberFormat="1" applyFont="1" applyFill="1" applyBorder="1" applyProtection="1">
      <alignment horizontal="left" vertical="top" wrapText="1"/>
    </xf>
    <xf numFmtId="49" fontId="15" fillId="2" borderId="1" xfId="6" applyNumberFormat="1" applyFont="1" applyFill="1" applyBorder="1" applyAlignment="1" applyProtection="1">
      <alignment horizontal="right" vertical="top" shrinkToFit="1"/>
    </xf>
    <xf numFmtId="0" fontId="7" fillId="0" borderId="1" xfId="0" quotePrefix="1" applyFont="1" applyBorder="1" applyAlignment="1">
      <alignment horizontal="right" vertical="top" shrinkToFit="1"/>
    </xf>
    <xf numFmtId="0" fontId="7" fillId="0" borderId="1" xfId="0" applyFont="1" applyFill="1" applyBorder="1" applyAlignment="1" applyProtection="1">
      <alignment horizontal="right" vertical="top" shrinkToFit="1"/>
      <protection locked="0"/>
    </xf>
    <xf numFmtId="49" fontId="15" fillId="2" borderId="1" xfId="12" applyNumberFormat="1" applyFont="1" applyFill="1" applyBorder="1" applyAlignment="1" applyProtection="1">
      <alignment horizontal="right" vertical="top" shrinkToFit="1"/>
    </xf>
    <xf numFmtId="0" fontId="2" fillId="0" borderId="1" xfId="0" quotePrefix="1" applyFont="1" applyBorder="1" applyAlignment="1">
      <alignment horizontal="right" vertical="top" shrinkToFit="1"/>
    </xf>
    <xf numFmtId="0" fontId="2" fillId="0" borderId="1" xfId="0" applyFont="1" applyFill="1" applyBorder="1" applyAlignment="1" applyProtection="1">
      <alignment horizontal="right" vertical="top" shrinkToFit="1"/>
      <protection locked="0"/>
    </xf>
    <xf numFmtId="49" fontId="13" fillId="2" borderId="1" xfId="6" applyNumberFormat="1" applyFont="1" applyFill="1" applyBorder="1" applyAlignment="1" applyProtection="1">
      <alignment horizontal="right" vertical="top" shrinkToFit="1"/>
    </xf>
    <xf numFmtId="49" fontId="13" fillId="2" borderId="1" xfId="13" applyNumberFormat="1" applyFont="1" applyFill="1" applyBorder="1" applyAlignment="1" applyProtection="1">
      <alignment horizontal="right" vertical="top" shrinkToFit="1"/>
    </xf>
    <xf numFmtId="0" fontId="15" fillId="2" borderId="1" xfId="14" applyNumberFormat="1" applyFont="1" applyFill="1" applyBorder="1" applyAlignment="1" applyProtection="1">
      <alignment horizontal="left" vertical="top" wrapText="1"/>
    </xf>
    <xf numFmtId="0" fontId="15" fillId="2" borderId="1" xfId="3" applyNumberFormat="1" applyFont="1" applyFill="1" applyBorder="1" applyAlignment="1" applyProtection="1">
      <alignment horizontal="left" vertical="top" wrapText="1"/>
    </xf>
    <xf numFmtId="0" fontId="13" fillId="2" borderId="1" xfId="16" applyNumberFormat="1" applyFont="1" applyFill="1" applyBorder="1" applyAlignment="1" applyProtection="1">
      <alignment horizontal="left" vertical="top" wrapText="1"/>
    </xf>
    <xf numFmtId="0" fontId="7" fillId="0" borderId="6" xfId="0" applyFont="1" applyFill="1" applyBorder="1" applyAlignment="1" applyProtection="1">
      <alignment horizontal="right" vertical="top" shrinkToFit="1"/>
      <protection locked="0"/>
    </xf>
    <xf numFmtId="0" fontId="2" fillId="0" borderId="6" xfId="0" applyFont="1" applyFill="1" applyBorder="1" applyAlignment="1" applyProtection="1">
      <alignment horizontal="right" vertical="top" shrinkToFit="1"/>
      <protection locked="0"/>
    </xf>
    <xf numFmtId="0" fontId="7" fillId="0" borderId="0" xfId="0" applyFont="1" applyBorder="1" applyAlignment="1">
      <alignment horizontal="right" vertical="top" wrapText="1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horizontal="right" vertical="top" wrapText="1"/>
    </xf>
    <xf numFmtId="49" fontId="13" fillId="2" borderId="0" xfId="6" applyNumberFormat="1" applyFont="1" applyFill="1" applyBorder="1" applyAlignment="1" applyProtection="1">
      <alignment horizontal="right" vertical="top" shrinkToFit="1"/>
    </xf>
    <xf numFmtId="0" fontId="2" fillId="0" borderId="0" xfId="0" quotePrefix="1" applyFont="1" applyBorder="1" applyAlignment="1">
      <alignment horizontal="right" vertical="top" shrinkToFit="1"/>
    </xf>
    <xf numFmtId="49" fontId="12" fillId="2" borderId="1" xfId="6" applyNumberFormat="1" applyFont="1" applyFill="1" applyBorder="1" applyAlignment="1" applyProtection="1">
      <alignment horizontal="center" vertical="top" shrinkToFit="1"/>
    </xf>
    <xf numFmtId="49" fontId="12" fillId="2" borderId="1" xfId="6" applyNumberFormat="1" applyFont="1" applyFill="1" applyBorder="1" applyAlignment="1" applyProtection="1">
      <alignment horizontal="right" vertical="top" shrinkToFit="1"/>
    </xf>
    <xf numFmtId="49" fontId="17" fillId="2" borderId="1" xfId="6" applyNumberFormat="1" applyFont="1" applyFill="1" applyBorder="1" applyAlignment="1" applyProtection="1">
      <alignment horizontal="center" vertical="top" shrinkToFit="1"/>
    </xf>
    <xf numFmtId="49" fontId="17" fillId="2" borderId="1" xfId="6" applyNumberFormat="1" applyFont="1" applyFill="1" applyBorder="1" applyAlignment="1" applyProtection="1">
      <alignment horizontal="right" vertical="top" shrinkToFit="1"/>
    </xf>
    <xf numFmtId="49" fontId="10" fillId="2" borderId="1" xfId="6" applyNumberFormat="1" applyFont="1" applyFill="1" applyBorder="1" applyAlignment="1" applyProtection="1">
      <alignment horizontal="center" vertical="top" shrinkToFit="1"/>
    </xf>
    <xf numFmtId="49" fontId="10" fillId="2" borderId="1" xfId="6" applyNumberFormat="1" applyFont="1" applyFill="1" applyBorder="1" applyAlignment="1" applyProtection="1">
      <alignment horizontal="right" vertical="top" shrinkToFit="1"/>
    </xf>
    <xf numFmtId="0" fontId="17" fillId="2" borderId="1" xfId="11" applyNumberFormat="1" applyFont="1" applyFill="1" applyBorder="1" applyProtection="1">
      <alignment horizontal="left" vertical="top" wrapText="1"/>
    </xf>
    <xf numFmtId="0" fontId="10" fillId="2" borderId="1" xfId="11" applyNumberFormat="1" applyFont="1" applyFill="1" applyBorder="1" applyProtection="1">
      <alignment horizontal="left" vertical="top" wrapText="1"/>
    </xf>
    <xf numFmtId="0" fontId="12" fillId="2" borderId="1" xfId="11" applyNumberFormat="1" applyFont="1" applyFill="1" applyBorder="1" applyProtection="1">
      <alignment horizontal="left" vertical="top" wrapText="1"/>
    </xf>
    <xf numFmtId="3" fontId="12" fillId="2" borderId="1" xfId="17" applyNumberFormat="1" applyFont="1" applyFill="1" applyBorder="1" applyAlignment="1" applyProtection="1">
      <alignment horizontal="right" vertical="top" shrinkToFit="1"/>
    </xf>
    <xf numFmtId="49" fontId="17" fillId="2" borderId="1" xfId="6" applyNumberFormat="1" applyFont="1" applyFill="1" applyBorder="1" applyProtection="1">
      <alignment horizontal="center" vertical="top" shrinkToFit="1"/>
    </xf>
    <xf numFmtId="3" fontId="17" fillId="2" borderId="1" xfId="17" applyNumberFormat="1" applyFont="1" applyFill="1" applyBorder="1" applyAlignment="1" applyProtection="1">
      <alignment horizontal="right" vertical="top" shrinkToFit="1"/>
    </xf>
    <xf numFmtId="0" fontId="12" fillId="2" borderId="1" xfId="11" applyNumberFormat="1" applyFont="1" applyFill="1" applyBorder="1" applyAlignment="1" applyProtection="1">
      <alignment horizontal="left" vertical="top" wrapText="1"/>
    </xf>
    <xf numFmtId="0" fontId="12" fillId="2" borderId="1" xfId="8" applyNumberFormat="1" applyFont="1" applyFill="1" applyBorder="1" applyAlignment="1" applyProtection="1">
      <alignment horizontal="left" vertical="top" wrapText="1"/>
    </xf>
    <xf numFmtId="0" fontId="12" fillId="2" borderId="1" xfId="9" applyNumberFormat="1" applyFont="1" applyFill="1" applyBorder="1" applyAlignment="1" applyProtection="1">
      <alignment horizontal="left" vertical="top" wrapText="1"/>
    </xf>
    <xf numFmtId="0" fontId="17" fillId="2" borderId="1" xfId="11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0" fontId="15" fillId="2" borderId="1" xfId="7" applyNumberFormat="1" applyFont="1" applyFill="1" applyBorder="1" applyAlignment="1" applyProtection="1">
      <alignment horizontal="left" vertical="top" wrapText="1"/>
    </xf>
    <xf numFmtId="49" fontId="15" fillId="2" borderId="1" xfId="2" applyNumberFormat="1" applyFont="1" applyFill="1" applyBorder="1" applyAlignment="1" applyProtection="1">
      <alignment horizontal="right" vertical="top" shrinkToFit="1"/>
    </xf>
    <xf numFmtId="0" fontId="15" fillId="2" borderId="1" xfId="8" applyNumberFormat="1" applyFont="1" applyFill="1" applyBorder="1" applyAlignment="1" applyProtection="1">
      <alignment horizontal="left" vertical="top" wrapText="1"/>
    </xf>
    <xf numFmtId="49" fontId="15" fillId="2" borderId="1" xfId="3" applyNumberFormat="1" applyFont="1" applyFill="1" applyBorder="1" applyAlignment="1" applyProtection="1">
      <alignment horizontal="right" vertical="top" shrinkToFit="1"/>
    </xf>
    <xf numFmtId="0" fontId="15" fillId="2" borderId="1" xfId="11" applyNumberFormat="1" applyFont="1" applyFill="1" applyBorder="1" applyAlignment="1" applyProtection="1">
      <alignment horizontal="left" vertical="top" wrapText="1"/>
    </xf>
    <xf numFmtId="0" fontId="15" fillId="2" borderId="1" xfId="15" applyNumberFormat="1" applyFont="1" applyFill="1" applyBorder="1" applyAlignment="1" applyProtection="1">
      <alignment horizontal="left" vertical="top" wrapText="1"/>
    </xf>
    <xf numFmtId="49" fontId="15" fillId="2" borderId="1" xfId="10" applyNumberFormat="1" applyFont="1" applyFill="1" applyBorder="1" applyAlignment="1" applyProtection="1">
      <alignment horizontal="right" vertical="top" shrinkToFit="1"/>
    </xf>
    <xf numFmtId="49" fontId="10" fillId="0" borderId="1" xfId="0" applyNumberFormat="1" applyFont="1" applyBorder="1" applyAlignment="1">
      <alignment horizontal="center" wrapText="1"/>
    </xf>
    <xf numFmtId="0" fontId="13" fillId="2" borderId="1" xfId="6" applyNumberFormat="1" applyFont="1" applyFill="1" applyBorder="1" applyAlignment="1" applyProtection="1">
      <alignment horizontal="right" vertical="top" shrinkToFit="1"/>
    </xf>
  </cellXfs>
  <cellStyles count="18">
    <cellStyle name="ex62" xfId="14"/>
    <cellStyle name="ex68" xfId="7"/>
    <cellStyle name="ex69" xfId="2"/>
    <cellStyle name="ex71" xfId="8"/>
    <cellStyle name="ex72" xfId="3"/>
    <cellStyle name="ex73" xfId="12"/>
    <cellStyle name="ex74" xfId="9"/>
    <cellStyle name="ex75" xfId="4"/>
    <cellStyle name="ex76" xfId="15"/>
    <cellStyle name="ex77" xfId="10"/>
    <cellStyle name="ex78" xfId="5"/>
    <cellStyle name="ex80" xfId="11"/>
    <cellStyle name="ex81" xfId="6"/>
    <cellStyle name="ex84" xfId="16"/>
    <cellStyle name="ex85" xfId="13"/>
    <cellStyle name="st90" xfId="17"/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K67"/>
  <sheetViews>
    <sheetView tabSelected="1" topLeftCell="A2" zoomScale="130" zoomScaleNormal="130" workbookViewId="0">
      <selection activeCell="I60" sqref="I60"/>
    </sheetView>
  </sheetViews>
  <sheetFormatPr defaultRowHeight="15"/>
  <cols>
    <col min="1" max="1" width="62.140625" style="1" customWidth="1"/>
    <col min="2" max="2" width="11.85546875" style="1" customWidth="1"/>
    <col min="3" max="3" width="5.85546875" style="1" customWidth="1"/>
    <col min="4" max="4" width="9.42578125" style="1" customWidth="1"/>
    <col min="5" max="5" width="9.85546875" style="1" customWidth="1"/>
    <col min="6" max="6" width="10.42578125" customWidth="1"/>
    <col min="7" max="8" width="8" style="9" hidden="1" customWidth="1"/>
  </cols>
  <sheetData>
    <row r="1" spans="1:11" s="5" customFormat="1" ht="12.75" hidden="1" customHeight="1">
      <c r="A1" s="2"/>
      <c r="B1" s="3"/>
      <c r="C1" s="3"/>
      <c r="D1" s="3"/>
      <c r="E1" s="3"/>
      <c r="F1" s="4"/>
      <c r="G1" s="4"/>
      <c r="H1" s="4"/>
    </row>
    <row r="2" spans="1:11" ht="12.75" customHeight="1">
      <c r="A2" s="6"/>
      <c r="B2" s="28"/>
      <c r="C2" s="7"/>
      <c r="D2" s="7"/>
      <c r="E2" s="7"/>
      <c r="F2" s="8" t="s">
        <v>21</v>
      </c>
    </row>
    <row r="3" spans="1:11" ht="12.75" customHeight="1">
      <c r="A3" s="28"/>
      <c r="B3" s="10"/>
      <c r="C3" s="10"/>
      <c r="D3" s="10"/>
      <c r="E3" s="10"/>
      <c r="F3" s="11" t="s">
        <v>20</v>
      </c>
    </row>
    <row r="4" spans="1:11" ht="12.75" customHeight="1">
      <c r="A4" s="12"/>
      <c r="B4" s="12"/>
      <c r="C4" s="12"/>
      <c r="D4" s="12"/>
      <c r="E4" s="12"/>
      <c r="F4" s="13" t="str">
        <f>"муниципального образования ""Муниципальный округ "&amp;RIGHT(F10,LEN(F10)-FIND("%",F10,1))&amp;" Удмуртской Республики"""</f>
        <v>муниципального образования "Муниципальный округ Киясовский район Удмуртской Республики"</v>
      </c>
    </row>
    <row r="5" spans="1:11" ht="12.75" customHeight="1">
      <c r="A5" s="6"/>
      <c r="B5" s="29"/>
      <c r="C5" s="29"/>
      <c r="D5" s="29"/>
      <c r="E5" s="29"/>
      <c r="F5" s="30" t="str">
        <f>"от 22 декабря 2022 года  № 231"</f>
        <v>от 22 декабря 2022 года  № 231</v>
      </c>
    </row>
    <row r="6" spans="1:11" ht="96.75" customHeight="1">
      <c r="A6" s="77" t="str">
        <f>"Предельные ассигнования из бюджета муниципального образования ""Муниципальный округ "&amp;RIGHT(F10,LEN(F10)-FIND("%",F10,1))&amp;" Удмуртской Республики"" на 2023 год"&amp;"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Российской Федерации"</f>
        <v>Предельные ассигнования из бюджета муниципального образования "Муниципальный округ Киясовский район Удмуртской Республики" на 2023 год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Российской Федерации</v>
      </c>
      <c r="B6" s="77"/>
      <c r="C6" s="77"/>
      <c r="D6" s="77"/>
      <c r="E6" s="77"/>
      <c r="F6" s="77"/>
    </row>
    <row r="7" spans="1:11" ht="12.75" customHeight="1">
      <c r="A7" s="6"/>
      <c r="B7" s="6"/>
      <c r="C7" s="6"/>
      <c r="D7" s="6"/>
      <c r="E7" s="6"/>
      <c r="F7" s="14" t="s">
        <v>7</v>
      </c>
      <c r="G7" s="14"/>
      <c r="H7" s="14"/>
    </row>
    <row r="8" spans="1:11" s="19" customFormat="1" ht="54.75" customHeight="1">
      <c r="A8" s="15" t="s">
        <v>8</v>
      </c>
      <c r="B8" s="16" t="s">
        <v>9</v>
      </c>
      <c r="C8" s="16" t="s">
        <v>10</v>
      </c>
      <c r="D8" s="17" t="s">
        <v>26</v>
      </c>
      <c r="E8" s="17" t="s">
        <v>27</v>
      </c>
      <c r="F8" s="17" t="s">
        <v>28</v>
      </c>
      <c r="G8" s="18" t="str">
        <f>MID(G10,FIND("Проект",G10,1)+7,4)&amp;" ББ="&amp;LEFT(RIGHT(G9,12),2)</f>
        <v>2022 ББ=20</v>
      </c>
      <c r="H8" s="18" t="str">
        <f>MID(H10,FIND("Проект",H10,1)+7,4)&amp;" ББ="&amp;LEFT(RIGHT(H9,12),2)</f>
        <v>2022 ББ=22</v>
      </c>
    </row>
    <row r="9" spans="1:11" s="23" customFormat="1" ht="12" hidden="1" customHeight="1">
      <c r="A9" s="20" t="s">
        <v>0</v>
      </c>
      <c r="B9" s="20" t="s">
        <v>2</v>
      </c>
      <c r="C9" s="20" t="s">
        <v>4</v>
      </c>
      <c r="D9" s="20"/>
      <c r="E9" s="20"/>
      <c r="F9" s="21" t="s">
        <v>16</v>
      </c>
      <c r="G9" s="22" t="s">
        <v>15</v>
      </c>
      <c r="H9" s="22" t="s">
        <v>17</v>
      </c>
    </row>
    <row r="10" spans="1:11" s="5" customFormat="1" ht="35.25" hidden="1" customHeight="1">
      <c r="A10" s="24" t="s">
        <v>1</v>
      </c>
      <c r="B10" s="24" t="s">
        <v>3</v>
      </c>
      <c r="C10" s="24" t="s">
        <v>5</v>
      </c>
      <c r="D10" s="24"/>
      <c r="E10" s="24"/>
      <c r="F10" s="25" t="s">
        <v>14</v>
      </c>
      <c r="G10" s="26" t="s">
        <v>14</v>
      </c>
      <c r="H10" s="26" t="s">
        <v>14</v>
      </c>
    </row>
    <row r="11" spans="1:11" s="5" customFormat="1" ht="14.25" hidden="1">
      <c r="A11" s="31" t="s">
        <v>13</v>
      </c>
      <c r="B11" s="32" t="s">
        <v>6</v>
      </c>
      <c r="C11" s="32" t="s">
        <v>6</v>
      </c>
      <c r="D11" s="32"/>
      <c r="E11" s="32"/>
      <c r="F11" s="33">
        <v>409549.5</v>
      </c>
      <c r="G11" s="33">
        <v>409549.5</v>
      </c>
      <c r="H11" s="33"/>
    </row>
    <row r="12" spans="1:11" s="5" customFormat="1" ht="14.25">
      <c r="A12" s="51" t="s">
        <v>42</v>
      </c>
      <c r="B12" s="43" t="s">
        <v>29</v>
      </c>
      <c r="C12" s="43"/>
      <c r="D12" s="44">
        <v>10190.5</v>
      </c>
      <c r="E12" s="45">
        <v>9882.2000000000007</v>
      </c>
      <c r="F12" s="45">
        <v>9702.5</v>
      </c>
      <c r="G12" s="45"/>
      <c r="H12" s="54"/>
      <c r="I12" s="56"/>
      <c r="J12" s="56"/>
      <c r="K12" s="57"/>
    </row>
    <row r="13" spans="1:11" s="5" customFormat="1" ht="14.25">
      <c r="A13" s="52" t="s">
        <v>43</v>
      </c>
      <c r="B13" s="46" t="s">
        <v>30</v>
      </c>
      <c r="C13" s="43"/>
      <c r="D13" s="44">
        <v>9997</v>
      </c>
      <c r="E13" s="45">
        <v>9882.2000000000007</v>
      </c>
      <c r="F13" s="45">
        <v>9702.5</v>
      </c>
      <c r="G13" s="45"/>
      <c r="H13" s="54"/>
      <c r="I13" s="56"/>
      <c r="J13" s="56"/>
      <c r="K13" s="57"/>
    </row>
    <row r="14" spans="1:11" s="5" customFormat="1" ht="14.25">
      <c r="A14" s="84" t="s">
        <v>44</v>
      </c>
      <c r="B14" s="85" t="s">
        <v>31</v>
      </c>
      <c r="C14" s="43"/>
      <c r="D14" s="44">
        <v>9997</v>
      </c>
      <c r="E14" s="45">
        <v>9882.2000000000007</v>
      </c>
      <c r="F14" s="45">
        <v>9702.5</v>
      </c>
      <c r="G14" s="48"/>
      <c r="H14" s="55"/>
      <c r="I14" s="58"/>
      <c r="J14" s="58"/>
      <c r="K14" s="57"/>
    </row>
    <row r="15" spans="1:11" s="5" customFormat="1" ht="38.25">
      <c r="A15" s="83" t="s">
        <v>45</v>
      </c>
      <c r="B15" s="43" t="s">
        <v>32</v>
      </c>
      <c r="C15" s="43"/>
      <c r="D15" s="44">
        <v>9972</v>
      </c>
      <c r="E15" s="45">
        <v>9882.2000000000007</v>
      </c>
      <c r="F15" s="45">
        <v>9702.5</v>
      </c>
      <c r="G15" s="48"/>
      <c r="H15" s="55"/>
      <c r="I15" s="58"/>
      <c r="J15" s="58"/>
      <c r="K15" s="57"/>
    </row>
    <row r="16" spans="1:11" s="5" customFormat="1" ht="14.25">
      <c r="A16" s="53" t="s">
        <v>46</v>
      </c>
      <c r="B16" s="50" t="s">
        <v>32</v>
      </c>
      <c r="C16" s="50" t="s">
        <v>33</v>
      </c>
      <c r="D16" s="49" t="s">
        <v>34</v>
      </c>
      <c r="E16" s="87" t="s">
        <v>35</v>
      </c>
      <c r="F16" s="47">
        <v>4840.6000000000004</v>
      </c>
      <c r="G16" s="45"/>
      <c r="H16" s="54"/>
      <c r="I16" s="59"/>
      <c r="J16" s="60"/>
      <c r="K16" s="57"/>
    </row>
    <row r="17" spans="1:11" s="5" customFormat="1" ht="25.5">
      <c r="A17" s="53" t="s">
        <v>47</v>
      </c>
      <c r="B17" s="50" t="s">
        <v>32</v>
      </c>
      <c r="C17" s="50" t="s">
        <v>36</v>
      </c>
      <c r="D17" s="49" t="s">
        <v>37</v>
      </c>
      <c r="E17" s="87" t="s">
        <v>38</v>
      </c>
      <c r="F17" s="47">
        <v>1461.9</v>
      </c>
      <c r="G17" s="45"/>
      <c r="H17" s="54"/>
      <c r="I17" s="59"/>
      <c r="J17" s="60"/>
      <c r="K17" s="57"/>
    </row>
    <row r="18" spans="1:11" s="5" customFormat="1" ht="14.25">
      <c r="A18" s="53" t="s">
        <v>48</v>
      </c>
      <c r="B18" s="50" t="s">
        <v>32</v>
      </c>
      <c r="C18" s="50" t="s">
        <v>39</v>
      </c>
      <c r="D18" s="49" t="s">
        <v>40</v>
      </c>
      <c r="E18" s="87" t="s">
        <v>40</v>
      </c>
      <c r="F18" s="47">
        <v>3400</v>
      </c>
      <c r="G18" s="45"/>
      <c r="H18" s="54"/>
      <c r="I18" s="59"/>
      <c r="J18" s="60"/>
      <c r="K18" s="57"/>
    </row>
    <row r="19" spans="1:11" s="5" customFormat="1" ht="25.5">
      <c r="A19" s="83" t="s">
        <v>49</v>
      </c>
      <c r="B19" s="43" t="s">
        <v>41</v>
      </c>
      <c r="C19" s="43"/>
      <c r="D19" s="44">
        <v>25</v>
      </c>
      <c r="E19" s="45"/>
      <c r="F19" s="45"/>
      <c r="G19" s="45"/>
      <c r="H19" s="54"/>
      <c r="I19" s="56"/>
      <c r="J19" s="56"/>
      <c r="K19" s="57"/>
    </row>
    <row r="20" spans="1:11" s="5" customFormat="1" ht="14.25">
      <c r="A20" s="53" t="s">
        <v>18</v>
      </c>
      <c r="B20" s="50" t="s">
        <v>41</v>
      </c>
      <c r="C20" s="50" t="s">
        <v>19</v>
      </c>
      <c r="D20" s="47">
        <v>25</v>
      </c>
      <c r="E20" s="45"/>
      <c r="F20" s="45"/>
      <c r="G20" s="45"/>
      <c r="H20" s="54"/>
      <c r="I20" s="56"/>
      <c r="J20" s="56"/>
      <c r="K20" s="57"/>
    </row>
    <row r="21" spans="1:11" s="5" customFormat="1" ht="14.25">
      <c r="A21" s="79" t="s">
        <v>53</v>
      </c>
      <c r="B21" s="80" t="s">
        <v>50</v>
      </c>
      <c r="C21" s="43"/>
      <c r="D21" s="44">
        <v>193.5</v>
      </c>
      <c r="E21" s="32"/>
      <c r="F21" s="33"/>
      <c r="G21" s="33"/>
      <c r="H21" s="33"/>
    </row>
    <row r="22" spans="1:11" s="5" customFormat="1" ht="14.25">
      <c r="A22" s="81" t="s">
        <v>54</v>
      </c>
      <c r="B22" s="82" t="s">
        <v>51</v>
      </c>
      <c r="C22" s="43"/>
      <c r="D22" s="44">
        <v>193.5</v>
      </c>
      <c r="E22" s="32"/>
      <c r="F22" s="33"/>
      <c r="G22" s="33"/>
      <c r="H22" s="33"/>
    </row>
    <row r="23" spans="1:11" s="5" customFormat="1" ht="25.5">
      <c r="A23" s="83" t="s">
        <v>49</v>
      </c>
      <c r="B23" s="43" t="s">
        <v>52</v>
      </c>
      <c r="C23" s="43"/>
      <c r="D23" s="44">
        <v>193.5</v>
      </c>
      <c r="E23" s="32"/>
      <c r="F23" s="33"/>
      <c r="G23" s="33"/>
      <c r="H23" s="33"/>
    </row>
    <row r="24" spans="1:11" s="5" customFormat="1" ht="14.25">
      <c r="A24" s="53" t="s">
        <v>18</v>
      </c>
      <c r="B24" s="50" t="s">
        <v>52</v>
      </c>
      <c r="C24" s="50" t="s">
        <v>19</v>
      </c>
      <c r="D24" s="47">
        <v>193.5</v>
      </c>
      <c r="E24" s="32"/>
      <c r="F24" s="33"/>
      <c r="G24" s="33"/>
      <c r="H24" s="33"/>
    </row>
    <row r="25" spans="1:11" s="5" customFormat="1" ht="14.25">
      <c r="A25" s="39" t="s">
        <v>74</v>
      </c>
      <c r="B25" s="61" t="s">
        <v>55</v>
      </c>
      <c r="C25" s="61"/>
      <c r="D25" s="62" t="s">
        <v>56</v>
      </c>
      <c r="E25" s="32"/>
      <c r="F25" s="33"/>
      <c r="G25" s="33"/>
      <c r="H25" s="33"/>
    </row>
    <row r="26" spans="1:11" s="5" customFormat="1" ht="14.25">
      <c r="A26" s="40" t="s">
        <v>75</v>
      </c>
      <c r="B26" s="61" t="s">
        <v>57</v>
      </c>
      <c r="C26" s="61"/>
      <c r="D26" s="62" t="s">
        <v>58</v>
      </c>
      <c r="E26" s="32"/>
      <c r="F26" s="33"/>
      <c r="G26" s="33"/>
      <c r="H26" s="33"/>
    </row>
    <row r="27" spans="1:11" s="5" customFormat="1" ht="14.25">
      <c r="A27" s="41" t="s">
        <v>76</v>
      </c>
      <c r="B27" s="61" t="s">
        <v>59</v>
      </c>
      <c r="C27" s="61"/>
      <c r="D27" s="62" t="s">
        <v>58</v>
      </c>
      <c r="E27" s="32"/>
      <c r="F27" s="33"/>
      <c r="G27" s="33"/>
      <c r="H27" s="33"/>
    </row>
    <row r="28" spans="1:11" s="5" customFormat="1" ht="24">
      <c r="A28" s="42" t="s">
        <v>77</v>
      </c>
      <c r="B28" s="61" t="s">
        <v>60</v>
      </c>
      <c r="C28" s="61"/>
      <c r="D28" s="62" t="s">
        <v>61</v>
      </c>
      <c r="E28" s="32"/>
      <c r="F28" s="33"/>
      <c r="G28" s="33"/>
      <c r="H28" s="33"/>
    </row>
    <row r="29" spans="1:11" s="5" customFormat="1" ht="36">
      <c r="A29" s="67" t="s">
        <v>78</v>
      </c>
      <c r="B29" s="63" t="s">
        <v>60</v>
      </c>
      <c r="C29" s="63" t="s">
        <v>62</v>
      </c>
      <c r="D29" s="64" t="s">
        <v>61</v>
      </c>
      <c r="E29" s="32"/>
      <c r="F29" s="33"/>
      <c r="G29" s="33"/>
      <c r="H29" s="33"/>
    </row>
    <row r="30" spans="1:11" s="5" customFormat="1" ht="14.25">
      <c r="A30" s="68" t="s">
        <v>79</v>
      </c>
      <c r="B30" s="65" t="s">
        <v>63</v>
      </c>
      <c r="C30" s="65"/>
      <c r="D30" s="66" t="s">
        <v>64</v>
      </c>
      <c r="E30" s="32"/>
      <c r="F30" s="33"/>
      <c r="G30" s="33"/>
      <c r="H30" s="33"/>
    </row>
    <row r="31" spans="1:11" s="5" customFormat="1" ht="14.25">
      <c r="A31" s="69" t="s">
        <v>80</v>
      </c>
      <c r="B31" s="61" t="s">
        <v>65</v>
      </c>
      <c r="C31" s="61"/>
      <c r="D31" s="62" t="s">
        <v>64</v>
      </c>
      <c r="E31" s="32"/>
      <c r="F31" s="33"/>
      <c r="G31" s="33"/>
      <c r="H31" s="33"/>
    </row>
    <row r="32" spans="1:11" s="5" customFormat="1" ht="14.25">
      <c r="A32" s="67" t="s">
        <v>48</v>
      </c>
      <c r="B32" s="63" t="s">
        <v>65</v>
      </c>
      <c r="C32" s="63" t="s">
        <v>39</v>
      </c>
      <c r="D32" s="64" t="s">
        <v>64</v>
      </c>
      <c r="E32" s="32"/>
      <c r="F32" s="33"/>
      <c r="G32" s="33"/>
      <c r="H32" s="33"/>
    </row>
    <row r="33" spans="1:8" s="5" customFormat="1" ht="24">
      <c r="A33" s="40" t="s">
        <v>81</v>
      </c>
      <c r="B33" s="61" t="s">
        <v>66</v>
      </c>
      <c r="C33" s="61"/>
      <c r="D33" s="62" t="s">
        <v>67</v>
      </c>
      <c r="E33" s="32"/>
      <c r="F33" s="33"/>
      <c r="G33" s="33"/>
      <c r="H33" s="33"/>
    </row>
    <row r="34" spans="1:8" s="5" customFormat="1" ht="24">
      <c r="A34" s="41" t="s">
        <v>82</v>
      </c>
      <c r="B34" s="61" t="s">
        <v>68</v>
      </c>
      <c r="C34" s="61"/>
      <c r="D34" s="62" t="s">
        <v>67</v>
      </c>
      <c r="E34" s="32"/>
      <c r="F34" s="33"/>
      <c r="G34" s="33"/>
      <c r="H34" s="33"/>
    </row>
    <row r="35" spans="1:8" s="5" customFormat="1" ht="14.25">
      <c r="A35" s="69" t="s">
        <v>83</v>
      </c>
      <c r="B35" s="61" t="s">
        <v>69</v>
      </c>
      <c r="C35" s="61"/>
      <c r="D35" s="62" t="s">
        <v>67</v>
      </c>
      <c r="E35" s="32"/>
      <c r="F35" s="33"/>
      <c r="G35" s="33"/>
      <c r="H35" s="33"/>
    </row>
    <row r="36" spans="1:8" s="5" customFormat="1" ht="14.25">
      <c r="A36" s="67" t="s">
        <v>48</v>
      </c>
      <c r="B36" s="63" t="s">
        <v>69</v>
      </c>
      <c r="C36" s="63" t="s">
        <v>39</v>
      </c>
      <c r="D36" s="64" t="s">
        <v>67</v>
      </c>
      <c r="E36" s="32"/>
      <c r="F36" s="33"/>
      <c r="G36" s="33"/>
      <c r="H36" s="33"/>
    </row>
    <row r="37" spans="1:8" s="5" customFormat="1" ht="24">
      <c r="A37" s="40" t="s">
        <v>84</v>
      </c>
      <c r="B37" s="61" t="s">
        <v>70</v>
      </c>
      <c r="C37" s="61"/>
      <c r="D37" s="62" t="s">
        <v>71</v>
      </c>
      <c r="E37" s="32"/>
      <c r="F37" s="33"/>
      <c r="G37" s="33"/>
      <c r="H37" s="33"/>
    </row>
    <row r="38" spans="1:8" s="5" customFormat="1" ht="14.25">
      <c r="A38" s="41" t="s">
        <v>85</v>
      </c>
      <c r="B38" s="61" t="s">
        <v>72</v>
      </c>
      <c r="C38" s="61"/>
      <c r="D38" s="62" t="s">
        <v>71</v>
      </c>
      <c r="E38" s="32"/>
      <c r="F38" s="33"/>
      <c r="G38" s="33"/>
      <c r="H38" s="33"/>
    </row>
    <row r="39" spans="1:8" s="5" customFormat="1" ht="14.25">
      <c r="A39" s="69" t="s">
        <v>83</v>
      </c>
      <c r="B39" s="61" t="s">
        <v>73</v>
      </c>
      <c r="C39" s="61"/>
      <c r="D39" s="62" t="s">
        <v>71</v>
      </c>
      <c r="E39" s="32"/>
      <c r="F39" s="33"/>
      <c r="G39" s="33"/>
      <c r="H39" s="33"/>
    </row>
    <row r="40" spans="1:8" s="5" customFormat="1" ht="14.25">
      <c r="A40" s="67" t="s">
        <v>48</v>
      </c>
      <c r="B40" s="63" t="s">
        <v>73</v>
      </c>
      <c r="C40" s="63" t="s">
        <v>39</v>
      </c>
      <c r="D40" s="64" t="s">
        <v>71</v>
      </c>
      <c r="E40" s="32"/>
      <c r="F40" s="33"/>
      <c r="G40" s="33"/>
      <c r="H40" s="33"/>
    </row>
    <row r="41" spans="1:8" s="5" customFormat="1" ht="14.25">
      <c r="A41" s="39" t="s">
        <v>92</v>
      </c>
      <c r="B41" s="61" t="s">
        <v>86</v>
      </c>
      <c r="C41" s="61"/>
      <c r="D41" s="62" t="s">
        <v>87</v>
      </c>
      <c r="E41" s="32"/>
      <c r="F41" s="33"/>
      <c r="G41" s="33"/>
      <c r="H41" s="33"/>
    </row>
    <row r="42" spans="1:8" s="5" customFormat="1" ht="24">
      <c r="A42" s="40" t="s">
        <v>93</v>
      </c>
      <c r="B42" s="61" t="s">
        <v>88</v>
      </c>
      <c r="C42" s="61"/>
      <c r="D42" s="62" t="s">
        <v>87</v>
      </c>
      <c r="E42" s="32"/>
      <c r="F42" s="33"/>
      <c r="G42" s="33"/>
      <c r="H42" s="33"/>
    </row>
    <row r="43" spans="1:8" s="5" customFormat="1" ht="24">
      <c r="A43" s="41" t="s">
        <v>94</v>
      </c>
      <c r="B43" s="61" t="s">
        <v>89</v>
      </c>
      <c r="C43" s="61"/>
      <c r="D43" s="62" t="s">
        <v>87</v>
      </c>
      <c r="E43" s="32"/>
      <c r="F43" s="33"/>
      <c r="G43" s="33"/>
      <c r="H43" s="33"/>
    </row>
    <row r="44" spans="1:8" s="5" customFormat="1" ht="24">
      <c r="A44" s="42" t="s">
        <v>95</v>
      </c>
      <c r="B44" s="61" t="s">
        <v>90</v>
      </c>
      <c r="C44" s="61"/>
      <c r="D44" s="62" t="s">
        <v>87</v>
      </c>
      <c r="E44" s="32"/>
      <c r="F44" s="33"/>
      <c r="G44" s="33"/>
      <c r="H44" s="33"/>
    </row>
    <row r="45" spans="1:8" s="5" customFormat="1" ht="14.25">
      <c r="A45" s="67" t="s">
        <v>96</v>
      </c>
      <c r="B45" s="63" t="s">
        <v>90</v>
      </c>
      <c r="C45" s="63" t="s">
        <v>91</v>
      </c>
      <c r="D45" s="64" t="s">
        <v>87</v>
      </c>
      <c r="E45" s="32"/>
      <c r="F45" s="33"/>
      <c r="G45" s="33"/>
      <c r="H45" s="33"/>
    </row>
    <row r="46" spans="1:8" s="5" customFormat="1" ht="14.25">
      <c r="A46" s="73" t="s">
        <v>23</v>
      </c>
      <c r="B46" s="61" t="s">
        <v>22</v>
      </c>
      <c r="C46" s="61"/>
      <c r="D46" s="62" t="s">
        <v>113</v>
      </c>
      <c r="E46" s="32"/>
      <c r="F46" s="33"/>
      <c r="G46" s="33"/>
      <c r="H46" s="33"/>
    </row>
    <row r="47" spans="1:8" s="5" customFormat="1" ht="14.25">
      <c r="A47" s="74" t="s">
        <v>108</v>
      </c>
      <c r="B47" s="61" t="s">
        <v>98</v>
      </c>
      <c r="C47" s="61"/>
      <c r="D47" s="62" t="s">
        <v>97</v>
      </c>
      <c r="E47" s="32"/>
      <c r="F47" s="33"/>
      <c r="G47" s="33"/>
      <c r="H47" s="33"/>
    </row>
    <row r="48" spans="1:8" s="5" customFormat="1" ht="24">
      <c r="A48" s="75" t="s">
        <v>109</v>
      </c>
      <c r="B48" s="61" t="s">
        <v>99</v>
      </c>
      <c r="C48" s="61"/>
      <c r="D48" s="62" t="s">
        <v>97</v>
      </c>
      <c r="E48" s="32"/>
      <c r="F48" s="33"/>
      <c r="G48" s="33"/>
      <c r="H48" s="33"/>
    </row>
    <row r="49" spans="1:8" s="5" customFormat="1" ht="14.25">
      <c r="A49" s="73" t="s">
        <v>49</v>
      </c>
      <c r="B49" s="61" t="s">
        <v>100</v>
      </c>
      <c r="C49" s="61"/>
      <c r="D49" s="62" t="s">
        <v>101</v>
      </c>
      <c r="E49" s="32"/>
      <c r="F49" s="33"/>
      <c r="G49" s="33"/>
      <c r="H49" s="33"/>
    </row>
    <row r="50" spans="1:8" s="5" customFormat="1" ht="14.25">
      <c r="A50" s="76" t="s">
        <v>18</v>
      </c>
      <c r="B50" s="63" t="s">
        <v>100</v>
      </c>
      <c r="C50" s="63" t="s">
        <v>19</v>
      </c>
      <c r="D50" s="64" t="s">
        <v>101</v>
      </c>
      <c r="E50" s="32"/>
      <c r="F50" s="33"/>
      <c r="G50" s="33"/>
      <c r="H50" s="33"/>
    </row>
    <row r="51" spans="1:8" s="5" customFormat="1" ht="24">
      <c r="A51" s="73" t="s">
        <v>110</v>
      </c>
      <c r="B51" s="61" t="s">
        <v>102</v>
      </c>
      <c r="C51" s="61"/>
      <c r="D51" s="62" t="s">
        <v>103</v>
      </c>
      <c r="E51" s="32"/>
      <c r="F51" s="33"/>
      <c r="G51" s="33"/>
      <c r="H51" s="33"/>
    </row>
    <row r="52" spans="1:8" s="5" customFormat="1" ht="14.25">
      <c r="A52" s="76" t="s">
        <v>18</v>
      </c>
      <c r="B52" s="63" t="s">
        <v>102</v>
      </c>
      <c r="C52" s="63" t="s">
        <v>19</v>
      </c>
      <c r="D52" s="64" t="s">
        <v>103</v>
      </c>
      <c r="E52" s="32"/>
      <c r="F52" s="33"/>
      <c r="G52" s="33"/>
      <c r="H52" s="33"/>
    </row>
    <row r="53" spans="1:8" s="5" customFormat="1" ht="24">
      <c r="A53" s="40" t="s">
        <v>25</v>
      </c>
      <c r="B53" s="37" t="s">
        <v>24</v>
      </c>
      <c r="C53" s="37"/>
      <c r="D53" s="70">
        <v>500</v>
      </c>
      <c r="E53" s="32"/>
      <c r="F53" s="33"/>
      <c r="G53" s="33"/>
      <c r="H53" s="33"/>
    </row>
    <row r="54" spans="1:8" s="5" customFormat="1" ht="36">
      <c r="A54" s="42" t="s">
        <v>106</v>
      </c>
      <c r="B54" s="38" t="s">
        <v>104</v>
      </c>
      <c r="C54" s="38"/>
      <c r="D54" s="70">
        <v>500</v>
      </c>
      <c r="E54" s="32"/>
      <c r="F54" s="33"/>
      <c r="G54" s="33"/>
      <c r="H54" s="33"/>
    </row>
    <row r="55" spans="1:8" s="5" customFormat="1" ht="36">
      <c r="A55" s="67" t="s">
        <v>107</v>
      </c>
      <c r="B55" s="71" t="s">
        <v>104</v>
      </c>
      <c r="C55" s="71" t="s">
        <v>105</v>
      </c>
      <c r="D55" s="72">
        <v>500</v>
      </c>
      <c r="E55" s="32"/>
      <c r="F55" s="33"/>
      <c r="G55" s="33"/>
      <c r="H55" s="33"/>
    </row>
    <row r="56" spans="1:8" s="5" customFormat="1" ht="14.25">
      <c r="A56" s="39" t="s">
        <v>117</v>
      </c>
      <c r="B56" s="61" t="s">
        <v>114</v>
      </c>
      <c r="C56" s="61"/>
      <c r="D56" s="62" t="s">
        <v>131</v>
      </c>
      <c r="E56" s="32"/>
      <c r="F56" s="33"/>
      <c r="G56" s="33"/>
      <c r="H56" s="33"/>
    </row>
    <row r="57" spans="1:8" s="5" customFormat="1" ht="14.25">
      <c r="A57" s="73" t="s">
        <v>118</v>
      </c>
      <c r="B57" s="61" t="s">
        <v>115</v>
      </c>
      <c r="C57" s="61"/>
      <c r="D57" s="62" t="s">
        <v>131</v>
      </c>
      <c r="E57" s="32"/>
      <c r="F57" s="33"/>
      <c r="G57" s="33"/>
      <c r="H57" s="33"/>
    </row>
    <row r="58" spans="1:8" s="5" customFormat="1" ht="14.25">
      <c r="A58" s="73" t="s">
        <v>119</v>
      </c>
      <c r="B58" s="61" t="s">
        <v>116</v>
      </c>
      <c r="C58" s="61"/>
      <c r="D58" s="62" t="s">
        <v>126</v>
      </c>
      <c r="E58" s="32"/>
      <c r="F58" s="33"/>
      <c r="G58" s="33"/>
      <c r="H58" s="33"/>
    </row>
    <row r="59" spans="1:8" s="5" customFormat="1" ht="14.25">
      <c r="A59" s="67" t="s">
        <v>48</v>
      </c>
      <c r="B59" s="63" t="s">
        <v>116</v>
      </c>
      <c r="C59" s="63" t="s">
        <v>39</v>
      </c>
      <c r="D59" s="64" t="s">
        <v>126</v>
      </c>
      <c r="E59" s="32"/>
      <c r="F59" s="33"/>
      <c r="G59" s="33"/>
      <c r="H59" s="33"/>
    </row>
    <row r="60" spans="1:8" s="5" customFormat="1" ht="24">
      <c r="A60" s="73" t="s">
        <v>121</v>
      </c>
      <c r="B60" s="61" t="s">
        <v>120</v>
      </c>
      <c r="C60" s="61"/>
      <c r="D60" s="62" t="s">
        <v>129</v>
      </c>
      <c r="E60" s="32"/>
      <c r="F60" s="33"/>
      <c r="G60" s="33"/>
      <c r="H60" s="33"/>
    </row>
    <row r="61" spans="1:8" s="5" customFormat="1" ht="14.25">
      <c r="A61" s="76" t="s">
        <v>18</v>
      </c>
      <c r="B61" s="63" t="s">
        <v>120</v>
      </c>
      <c r="C61" s="63" t="s">
        <v>19</v>
      </c>
      <c r="D61" s="64" t="s">
        <v>127</v>
      </c>
      <c r="E61" s="86"/>
      <c r="F61" s="36"/>
      <c r="G61" s="33"/>
      <c r="H61" s="33"/>
    </row>
    <row r="62" spans="1:8" s="5" customFormat="1" ht="14.25">
      <c r="A62" s="67" t="s">
        <v>48</v>
      </c>
      <c r="B62" s="63" t="s">
        <v>120</v>
      </c>
      <c r="C62" s="63" t="s">
        <v>39</v>
      </c>
      <c r="D62" s="64" t="s">
        <v>125</v>
      </c>
      <c r="E62" s="86"/>
      <c r="F62" s="36"/>
      <c r="G62" s="33"/>
      <c r="H62" s="33"/>
    </row>
    <row r="63" spans="1:8" s="5" customFormat="1" ht="24">
      <c r="A63" s="73" t="s">
        <v>123</v>
      </c>
      <c r="B63" s="61" t="s">
        <v>122</v>
      </c>
      <c r="C63" s="61"/>
      <c r="D63" s="62" t="s">
        <v>130</v>
      </c>
      <c r="E63" s="86"/>
      <c r="F63" s="36"/>
      <c r="G63" s="33"/>
      <c r="H63" s="33"/>
    </row>
    <row r="64" spans="1:8" s="5" customFormat="1" ht="14.25">
      <c r="A64" s="76" t="s">
        <v>18</v>
      </c>
      <c r="B64" s="63" t="s">
        <v>122</v>
      </c>
      <c r="C64" s="63" t="s">
        <v>19</v>
      </c>
      <c r="D64" s="64" t="s">
        <v>128</v>
      </c>
      <c r="E64" s="35"/>
      <c r="F64" s="36"/>
      <c r="G64" s="33"/>
      <c r="H64" s="33"/>
    </row>
    <row r="65" spans="1:8" s="5" customFormat="1" ht="14.25">
      <c r="A65" s="67" t="s">
        <v>48</v>
      </c>
      <c r="B65" s="63" t="s">
        <v>122</v>
      </c>
      <c r="C65" s="63" t="s">
        <v>39</v>
      </c>
      <c r="D65" s="64" t="s">
        <v>124</v>
      </c>
      <c r="E65" s="86"/>
      <c r="F65" s="36"/>
      <c r="G65" s="33"/>
      <c r="H65" s="33"/>
    </row>
    <row r="66" spans="1:8">
      <c r="A66" s="78" t="s">
        <v>11</v>
      </c>
      <c r="B66" s="78"/>
      <c r="C66" s="78"/>
      <c r="D66" s="34" t="s">
        <v>111</v>
      </c>
      <c r="E66" s="34" t="s">
        <v>112</v>
      </c>
      <c r="F66" s="36">
        <v>9702.5</v>
      </c>
      <c r="G66" s="27"/>
      <c r="H66" s="27"/>
    </row>
    <row r="67" spans="1:8">
      <c r="A67" s="78" t="s">
        <v>12</v>
      </c>
      <c r="B67" s="78"/>
      <c r="C67" s="78"/>
      <c r="D67" s="34" t="s">
        <v>111</v>
      </c>
      <c r="E67" s="34" t="s">
        <v>112</v>
      </c>
      <c r="F67" s="36">
        <v>9702.5</v>
      </c>
      <c r="G67" s="27"/>
      <c r="H67" s="27"/>
    </row>
  </sheetData>
  <mergeCells count="3">
    <mergeCell ref="A6:F6"/>
    <mergeCell ref="A66:C66"/>
    <mergeCell ref="A67:C67"/>
  </mergeCells>
  <pageMargins left="0.70866141732283472" right="0.70866141732283472" top="0.74803149606299213" bottom="0.74803149606299213" header="0.31496062992125984" footer="0.31496062992125984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UprfinBO1</cp:lastModifiedBy>
  <cp:lastPrinted>2022-06-01T10:56:48Z</cp:lastPrinted>
  <dcterms:created xsi:type="dcterms:W3CDTF">2014-06-17T10:35:37Z</dcterms:created>
  <dcterms:modified xsi:type="dcterms:W3CDTF">2023-04-14T07:22:37Z</dcterms:modified>
</cp:coreProperties>
</file>