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63"/>
  <c r="F65" s="1"/>
  <c r="F12"/>
  <c r="G64"/>
  <c r="D6"/>
  <c r="E63"/>
  <c r="E65" s="1"/>
  <c r="G63"/>
  <c r="G65" l="1"/>
</calcChain>
</file>

<file path=xl/sharedStrings.xml><?xml version="1.0" encoding="utf-8"?>
<sst xmlns="http://schemas.openxmlformats.org/spreadsheetml/2006/main" count="219" uniqueCount="136">
  <si>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</si>
  <si>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</si>
  <si>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</si>
  <si>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</si>
  <si>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</si>
  <si>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</si>
  <si>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</si>
  <si>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</si>
  <si>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</si>
  <si>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</si>
  <si>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</si>
  <si>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</si>
  <si>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</si>
  <si>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</si>
  <si>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</si>
  <si>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</si>
  <si>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</si>
  <si>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</si>
  <si>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</si>
  <si>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</si>
  <si>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об исполнении бюджета по разделам, подразделам муниципального образования</t>
  </si>
  <si>
    <t>Узел Киясовского района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</si>
  <si>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</si>
  <si>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</si>
  <si>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</si>
  <si>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</si>
  <si>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</si>
  <si>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</si>
  <si>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</si>
  <si>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</si>
  <si>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</si>
  <si>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</si>
  <si>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</si>
  <si>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</si>
  <si>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</si>
  <si>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</si>
  <si>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</si>
  <si>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</si>
  <si>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</si>
  <si>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</si>
  <si>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</si>
  <si>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</si>
  <si>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</si>
  <si>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</si>
  <si>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</si>
  <si>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</si>
  <si>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</si>
  <si>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</si>
  <si>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</si>
  <si>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</si>
  <si>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</si>
  <si>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</si>
  <si>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</si>
  <si>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</si>
  <si>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</si>
  <si>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</si>
  <si>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</si>
  <si>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</si>
  <si>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</si>
  <si>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</si>
  <si>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</si>
  <si>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</si>
  <si>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</si>
  <si>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</si>
  <si>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</si>
  <si>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</si>
  <si>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</si>
  <si>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</si>
  <si>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</si>
  <si>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</si>
  <si>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</si>
  <si>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</si>
  <si>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</si>
  <si>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</si>
  <si>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</si>
  <si>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</si>
  <si>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</si>
  <si>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</si>
  <si>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</si>
  <si>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</si>
  <si>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</si>
  <si>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</si>
  <si>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</si>
  <si>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</si>
  <si>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</si>
  <si>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</si>
  <si>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</si>
  <si>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</si>
  <si>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</si>
  <si>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</si>
  <si>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</si>
  <si>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</si>
  <si>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</si>
  <si>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</si>
  <si>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</si>
  <si>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</si>
  <si>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</si>
  <si>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</si>
  <si>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</si>
  <si>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</si>
  <si>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</si>
  <si>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</si>
  <si>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</si>
  <si>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</si>
  <si>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</si>
  <si>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</si>
  <si>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</si>
  <si>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</si>
  <si>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</si>
  <si>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</si>
  <si>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</si>
  <si>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</si>
  <si>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</si>
  <si>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</si>
  <si>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</si>
  <si>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</si>
  <si>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</si>
  <si>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</si>
  <si>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</si>
  <si>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</si>
  <si>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</si>
  <si>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</si>
  <si>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</si>
  <si>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</si>
  <si>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</si>
  <si>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</si>
  <si>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</si>
  <si>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</si>
  <si>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</si>
  <si>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</si>
  <si>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</si>
  <si>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Киясовский район*01.01.2022</t>
  </si>
  <si>
    <t>Вариант=Киясовский 2021;
Табл=Уточненные росписи бюджета МО 2021;
МО=1301900;
КОСГУ=000;
УБ=1121;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</si>
  <si>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МО=1301900;
КОСГУ=000;
УБ=1121;
Дата=20220101;
ВР=000;
ЦС=00000;
Ведомства=000;
Узлы=19;
Муниципальные программы=00000;</t>
  </si>
  <si>
    <t>Киясовский район Удмуртской Республики"</t>
  </si>
  <si>
    <t xml:space="preserve">муниципальное образование "Муниципальный округ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</si>
</sst>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65"/>
  <sheetViews>
    <sheetView tabSelected="1" topLeftCell="B2" workbookViewId="0">
      <selection activeCell="L11" sqref="L11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2.5" style="4" customWidth="1"/>
    <col min="6" max="6" width="13" style="4" customWidth="1"/>
    <col min="7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19</v>
      </c>
      <c r="E2" s="39"/>
      <c r="F2" s="39"/>
      <c r="G2" s="39"/>
    </row>
    <row r="3" spans="1:8">
      <c r="D3" s="40" t="s">
        <v>15</v>
      </c>
      <c r="E3" s="40"/>
      <c r="F3" s="40"/>
      <c r="G3" s="40"/>
    </row>
    <row r="4" spans="1:8">
      <c r="D4" s="41" t="s">
        <v>135</v>
      </c>
      <c r="E4" s="41"/>
      <c r="F4" s="41"/>
      <c r="G4" s="41"/>
    </row>
    <row r="5" spans="1:8">
      <c r="D5" s="35"/>
      <c r="E5" s="35"/>
      <c r="F5" s="35"/>
      <c r="G5" s="35" t="s">
        <v>134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16</v>
      </c>
      <c r="D8" s="43"/>
      <c r="E8" s="43"/>
      <c r="F8" s="43"/>
      <c r="G8" s="43"/>
    </row>
    <row r="9" spans="1:8" ht="15.75">
      <c r="C9" s="43" t="s">
        <v>20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"Киясовский район"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/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18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132</v>
      </c>
      <c r="F13" s="6" t="s">
        <v>133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131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569623.6753</v>
      </c>
      <c r="F15" s="32">
        <v>521643.70591000002</v>
      </c>
      <c r="G15" s="24">
        <v>91.6</v>
      </c>
    </row>
    <row r="16" spans="1:8" s="10" customFormat="1" ht="14.25">
      <c r="A16" s="8" t="s">
        <v>23</v>
      </c>
      <c r="B16" s="22" t="s">
        <v>24</v>
      </c>
      <c r="C16" s="22" t="s">
        <v>25</v>
      </c>
      <c r="D16" s="36" t="s">
        <v>22</v>
      </c>
      <c r="E16" s="32">
        <v>39844.34751</v>
      </c>
      <c r="F16" s="32">
        <v>39062.768100000001</v>
      </c>
      <c r="G16" s="24">
        <v>98</v>
      </c>
    </row>
    <row r="17" spans="1:7" s="2" customFormat="1" ht="24.75">
      <c r="A17" s="1" t="s">
        <v>27</v>
      </c>
      <c r="B17" s="18" t="s">
        <v>24</v>
      </c>
      <c r="C17" s="18" t="s">
        <v>28</v>
      </c>
      <c r="D17" s="19" t="s">
        <v>26</v>
      </c>
      <c r="E17" s="34">
        <v>2191.4471400000002</v>
      </c>
      <c r="F17" s="34">
        <v>2190.4970499999999</v>
      </c>
      <c r="G17" s="20">
        <v>100</v>
      </c>
    </row>
    <row r="18" spans="1:7" s="2" customFormat="1" ht="36.75">
      <c r="A18" s="1" t="s">
        <v>30</v>
      </c>
      <c r="B18" s="18" t="s">
        <v>24</v>
      </c>
      <c r="C18" s="18" t="s">
        <v>31</v>
      </c>
      <c r="D18" s="19" t="s">
        <v>29</v>
      </c>
      <c r="E18" s="34">
        <v>1266.0981300000001</v>
      </c>
      <c r="F18" s="34">
        <v>1259.36961</v>
      </c>
      <c r="G18" s="20">
        <v>99.5</v>
      </c>
    </row>
    <row r="19" spans="1:7" s="2" customFormat="1" ht="36.75">
      <c r="A19" s="1" t="s">
        <v>33</v>
      </c>
      <c r="B19" s="18" t="s">
        <v>24</v>
      </c>
      <c r="C19" s="18" t="s">
        <v>34</v>
      </c>
      <c r="D19" s="19" t="s">
        <v>32</v>
      </c>
      <c r="E19" s="34">
        <v>27696.420330000001</v>
      </c>
      <c r="F19" s="34">
        <v>27086.607309999999</v>
      </c>
      <c r="G19" s="20">
        <v>97.8</v>
      </c>
    </row>
    <row r="20" spans="1:7" s="2" customFormat="1" ht="15">
      <c r="A20" s="1" t="s">
        <v>36</v>
      </c>
      <c r="B20" s="18" t="s">
        <v>24</v>
      </c>
      <c r="C20" s="18" t="s">
        <v>37</v>
      </c>
      <c r="D20" s="19" t="s">
        <v>35</v>
      </c>
      <c r="E20" s="34">
        <v>6</v>
      </c>
      <c r="F20" s="34"/>
      <c r="G20" s="20">
        <v>0</v>
      </c>
    </row>
    <row r="21" spans="1:7" s="2" customFormat="1" ht="24.75">
      <c r="A21" s="1" t="s">
        <v>39</v>
      </c>
      <c r="B21" s="18" t="s">
        <v>24</v>
      </c>
      <c r="C21" s="18" t="s">
        <v>40</v>
      </c>
      <c r="D21" s="19" t="s">
        <v>38</v>
      </c>
      <c r="E21" s="34">
        <v>6674.3280999999997</v>
      </c>
      <c r="F21" s="34">
        <v>6651.9453199999998</v>
      </c>
      <c r="G21" s="20">
        <v>99.7</v>
      </c>
    </row>
    <row r="22" spans="1:7" s="2" customFormat="1" ht="15">
      <c r="A22" s="1" t="s">
        <v>42</v>
      </c>
      <c r="B22" s="18" t="s">
        <v>24</v>
      </c>
      <c r="C22" s="18" t="s">
        <v>43</v>
      </c>
      <c r="D22" s="19" t="s">
        <v>41</v>
      </c>
      <c r="E22" s="34">
        <v>4</v>
      </c>
      <c r="F22" s="34"/>
      <c r="G22" s="20">
        <v>0</v>
      </c>
    </row>
    <row r="23" spans="1:7" s="2" customFormat="1" ht="15">
      <c r="A23" s="1" t="s">
        <v>45</v>
      </c>
      <c r="B23" s="18" t="s">
        <v>24</v>
      </c>
      <c r="C23" s="18" t="s">
        <v>46</v>
      </c>
      <c r="D23" s="19" t="s">
        <v>44</v>
      </c>
      <c r="E23" s="34">
        <v>2006.0538100000001</v>
      </c>
      <c r="F23" s="34">
        <v>1874.34881</v>
      </c>
      <c r="G23" s="20">
        <v>93.4</v>
      </c>
    </row>
    <row r="24" spans="1:7" s="10" customFormat="1" ht="14.25">
      <c r="A24" s="8" t="s">
        <v>48</v>
      </c>
      <c r="B24" s="22" t="s">
        <v>31</v>
      </c>
      <c r="C24" s="22" t="s">
        <v>25</v>
      </c>
      <c r="D24" s="36" t="s">
        <v>47</v>
      </c>
      <c r="E24" s="32">
        <v>1866.0920000000001</v>
      </c>
      <c r="F24" s="32">
        <v>1842.0794100000001</v>
      </c>
      <c r="G24" s="24">
        <v>98.7</v>
      </c>
    </row>
    <row r="25" spans="1:7" s="2" customFormat="1" ht="15">
      <c r="A25" s="1" t="s">
        <v>50</v>
      </c>
      <c r="B25" s="18" t="s">
        <v>31</v>
      </c>
      <c r="C25" s="18" t="s">
        <v>51</v>
      </c>
      <c r="D25" s="19" t="s">
        <v>49</v>
      </c>
      <c r="E25" s="34">
        <v>1836.0920000000001</v>
      </c>
      <c r="F25" s="34">
        <v>1812.0794100000001</v>
      </c>
      <c r="G25" s="20">
        <v>98.7</v>
      </c>
    </row>
    <row r="26" spans="1:7" s="2" customFormat="1" ht="24.75">
      <c r="A26" s="1" t="s">
        <v>53</v>
      </c>
      <c r="B26" s="18" t="s">
        <v>31</v>
      </c>
      <c r="C26" s="18" t="s">
        <v>54</v>
      </c>
      <c r="D26" s="19" t="s">
        <v>52</v>
      </c>
      <c r="E26" s="34">
        <v>30</v>
      </c>
      <c r="F26" s="34">
        <v>30</v>
      </c>
      <c r="G26" s="20">
        <v>100</v>
      </c>
    </row>
    <row r="27" spans="1:7" s="10" customFormat="1" ht="14.25">
      <c r="A27" s="8" t="s">
        <v>56</v>
      </c>
      <c r="B27" s="22" t="s">
        <v>34</v>
      </c>
      <c r="C27" s="22" t="s">
        <v>25</v>
      </c>
      <c r="D27" s="36" t="s">
        <v>55</v>
      </c>
      <c r="E27" s="32">
        <v>35187.364650000003</v>
      </c>
      <c r="F27" s="32">
        <v>34533.421549999999</v>
      </c>
      <c r="G27" s="24">
        <v>98.1</v>
      </c>
    </row>
    <row r="28" spans="1:7" s="2" customFormat="1" ht="15">
      <c r="A28" s="1" t="s">
        <v>58</v>
      </c>
      <c r="B28" s="18" t="s">
        <v>34</v>
      </c>
      <c r="C28" s="18" t="s">
        <v>37</v>
      </c>
      <c r="D28" s="19" t="s">
        <v>57</v>
      </c>
      <c r="E28" s="34">
        <v>518.35224000000005</v>
      </c>
      <c r="F28" s="34">
        <v>384.82463999999999</v>
      </c>
      <c r="G28" s="20">
        <v>74.2</v>
      </c>
    </row>
    <row r="29" spans="1:7" s="2" customFormat="1" ht="15">
      <c r="A29" s="1" t="s">
        <v>60</v>
      </c>
      <c r="B29" s="18" t="s">
        <v>34</v>
      </c>
      <c r="C29" s="18" t="s">
        <v>61</v>
      </c>
      <c r="D29" s="19" t="s">
        <v>59</v>
      </c>
      <c r="E29" s="34">
        <v>972.87872000000004</v>
      </c>
      <c r="F29" s="34">
        <v>972.72942</v>
      </c>
      <c r="G29" s="20">
        <v>100</v>
      </c>
    </row>
    <row r="30" spans="1:7" s="2" customFormat="1" ht="15">
      <c r="A30" s="1" t="s">
        <v>63</v>
      </c>
      <c r="B30" s="18" t="s">
        <v>34</v>
      </c>
      <c r="C30" s="18" t="s">
        <v>51</v>
      </c>
      <c r="D30" s="19" t="s">
        <v>62</v>
      </c>
      <c r="E30" s="34">
        <v>33447.106</v>
      </c>
      <c r="F30" s="34">
        <v>32951.313690000003</v>
      </c>
      <c r="G30" s="20">
        <v>98.5</v>
      </c>
    </row>
    <row r="31" spans="1:7" s="2" customFormat="1" ht="15">
      <c r="A31" s="1" t="s">
        <v>65</v>
      </c>
      <c r="B31" s="18" t="s">
        <v>34</v>
      </c>
      <c r="C31" s="18" t="s">
        <v>66</v>
      </c>
      <c r="D31" s="19" t="s">
        <v>64</v>
      </c>
      <c r="E31" s="34">
        <v>249.02769000000001</v>
      </c>
      <c r="F31" s="34">
        <v>224.5538</v>
      </c>
      <c r="G31" s="20">
        <v>90.2</v>
      </c>
    </row>
    <row r="32" spans="1:7" s="10" customFormat="1" ht="14.25">
      <c r="A32" s="8" t="s">
        <v>68</v>
      </c>
      <c r="B32" s="22" t="s">
        <v>37</v>
      </c>
      <c r="C32" s="22" t="s">
        <v>25</v>
      </c>
      <c r="D32" s="36" t="s">
        <v>67</v>
      </c>
      <c r="E32" s="32">
        <v>69536.406629999998</v>
      </c>
      <c r="F32" s="32">
        <v>31973.408670000001</v>
      </c>
      <c r="G32" s="24">
        <v>46</v>
      </c>
    </row>
    <row r="33" spans="1:7" s="2" customFormat="1" ht="15">
      <c r="A33" s="1" t="s">
        <v>70</v>
      </c>
      <c r="B33" s="18" t="s">
        <v>37</v>
      </c>
      <c r="C33" s="18" t="s">
        <v>24</v>
      </c>
      <c r="D33" s="19" t="s">
        <v>69</v>
      </c>
      <c r="E33" s="34">
        <v>37528.33137</v>
      </c>
      <c r="F33" s="34">
        <v>27874.625789999998</v>
      </c>
      <c r="G33" s="20">
        <v>74.3</v>
      </c>
    </row>
    <row r="34" spans="1:7" s="2" customFormat="1" ht="15">
      <c r="A34" s="1" t="s">
        <v>72</v>
      </c>
      <c r="B34" s="18" t="s">
        <v>37</v>
      </c>
      <c r="C34" s="18" t="s">
        <v>28</v>
      </c>
      <c r="D34" s="19" t="s">
        <v>71</v>
      </c>
      <c r="E34" s="34">
        <v>31192.372309999999</v>
      </c>
      <c r="F34" s="34">
        <v>3438.3467000000001</v>
      </c>
      <c r="G34" s="20">
        <v>11</v>
      </c>
    </row>
    <row r="35" spans="1:7" s="2" customFormat="1" ht="15">
      <c r="A35" s="1" t="s">
        <v>74</v>
      </c>
      <c r="B35" s="18" t="s">
        <v>37</v>
      </c>
      <c r="C35" s="18" t="s">
        <v>31</v>
      </c>
      <c r="D35" s="19" t="s">
        <v>73</v>
      </c>
      <c r="E35" s="34">
        <v>706.70294999999999</v>
      </c>
      <c r="F35" s="34">
        <v>551.43618000000004</v>
      </c>
      <c r="G35" s="20">
        <v>78</v>
      </c>
    </row>
    <row r="36" spans="1:7" s="2" customFormat="1" ht="15">
      <c r="A36" s="1" t="s">
        <v>76</v>
      </c>
      <c r="B36" s="18" t="s">
        <v>37</v>
      </c>
      <c r="C36" s="18" t="s">
        <v>37</v>
      </c>
      <c r="D36" s="19" t="s">
        <v>75</v>
      </c>
      <c r="E36" s="34">
        <v>109</v>
      </c>
      <c r="F36" s="34">
        <v>109</v>
      </c>
      <c r="G36" s="20">
        <v>100</v>
      </c>
    </row>
    <row r="37" spans="1:7" s="10" customFormat="1" ht="14.25">
      <c r="A37" s="8" t="s">
        <v>78</v>
      </c>
      <c r="B37" s="22" t="s">
        <v>40</v>
      </c>
      <c r="C37" s="22" t="s">
        <v>25</v>
      </c>
      <c r="D37" s="36" t="s">
        <v>77</v>
      </c>
      <c r="E37" s="32">
        <v>17.2</v>
      </c>
      <c r="F37" s="32">
        <v>7.2</v>
      </c>
      <c r="G37" s="24">
        <v>41.9</v>
      </c>
    </row>
    <row r="38" spans="1:7" s="2" customFormat="1" ht="15">
      <c r="A38" s="1" t="s">
        <v>80</v>
      </c>
      <c r="B38" s="18" t="s">
        <v>40</v>
      </c>
      <c r="C38" s="18" t="s">
        <v>37</v>
      </c>
      <c r="D38" s="19" t="s">
        <v>79</v>
      </c>
      <c r="E38" s="34">
        <v>17.2</v>
      </c>
      <c r="F38" s="34">
        <v>7.2</v>
      </c>
      <c r="G38" s="20">
        <v>41.9</v>
      </c>
    </row>
    <row r="39" spans="1:7" s="10" customFormat="1" ht="14.25">
      <c r="A39" s="8" t="s">
        <v>82</v>
      </c>
      <c r="B39" s="22" t="s">
        <v>83</v>
      </c>
      <c r="C39" s="22" t="s">
        <v>25</v>
      </c>
      <c r="D39" s="36" t="s">
        <v>81</v>
      </c>
      <c r="E39" s="32">
        <v>314228.83724000002</v>
      </c>
      <c r="F39" s="32">
        <v>309455.32837</v>
      </c>
      <c r="G39" s="24">
        <v>98.5</v>
      </c>
    </row>
    <row r="40" spans="1:7" s="2" customFormat="1" ht="15">
      <c r="A40" s="1" t="s">
        <v>85</v>
      </c>
      <c r="B40" s="18" t="s">
        <v>83</v>
      </c>
      <c r="C40" s="18" t="s">
        <v>24</v>
      </c>
      <c r="D40" s="19" t="s">
        <v>84</v>
      </c>
      <c r="E40" s="34">
        <v>74170.24381</v>
      </c>
      <c r="F40" s="34">
        <v>73284.638210000005</v>
      </c>
      <c r="G40" s="20">
        <v>98.8</v>
      </c>
    </row>
    <row r="41" spans="1:7" s="2" customFormat="1" ht="15">
      <c r="A41" s="1" t="s">
        <v>87</v>
      </c>
      <c r="B41" s="18" t="s">
        <v>83</v>
      </c>
      <c r="C41" s="18" t="s">
        <v>28</v>
      </c>
      <c r="D41" s="19" t="s">
        <v>86</v>
      </c>
      <c r="E41" s="34">
        <v>196350.45402999999</v>
      </c>
      <c r="F41" s="34">
        <v>192515.48910999999</v>
      </c>
      <c r="G41" s="20">
        <v>98</v>
      </c>
    </row>
    <row r="42" spans="1:7" s="2" customFormat="1" ht="15">
      <c r="A42" s="1" t="s">
        <v>89</v>
      </c>
      <c r="B42" s="18" t="s">
        <v>83</v>
      </c>
      <c r="C42" s="18" t="s">
        <v>31</v>
      </c>
      <c r="D42" s="19" t="s">
        <v>88</v>
      </c>
      <c r="E42" s="34">
        <v>25052.8917</v>
      </c>
      <c r="F42" s="34">
        <v>25030.947219999998</v>
      </c>
      <c r="G42" s="20">
        <v>99.9</v>
      </c>
    </row>
    <row r="43" spans="1:7" s="2" customFormat="1" ht="24.75">
      <c r="A43" s="1" t="s">
        <v>91</v>
      </c>
      <c r="B43" s="18" t="s">
        <v>83</v>
      </c>
      <c r="C43" s="18" t="s">
        <v>37</v>
      </c>
      <c r="D43" s="19" t="s">
        <v>90</v>
      </c>
      <c r="E43" s="34">
        <v>104.5</v>
      </c>
      <c r="F43" s="34">
        <v>77.900000000000006</v>
      </c>
      <c r="G43" s="20">
        <v>74.5</v>
      </c>
    </row>
    <row r="44" spans="1:7" s="2" customFormat="1" ht="15">
      <c r="A44" s="1" t="s">
        <v>93</v>
      </c>
      <c r="B44" s="18" t="s">
        <v>83</v>
      </c>
      <c r="C44" s="18" t="s">
        <v>83</v>
      </c>
      <c r="D44" s="19" t="s">
        <v>92</v>
      </c>
      <c r="E44" s="34">
        <v>4098.08403</v>
      </c>
      <c r="F44" s="34">
        <v>4096.6948700000003</v>
      </c>
      <c r="G44" s="20">
        <v>100</v>
      </c>
    </row>
    <row r="45" spans="1:7" s="2" customFormat="1" ht="15">
      <c r="A45" s="1" t="s">
        <v>95</v>
      </c>
      <c r="B45" s="18" t="s">
        <v>83</v>
      </c>
      <c r="C45" s="18" t="s">
        <v>51</v>
      </c>
      <c r="D45" s="19" t="s">
        <v>94</v>
      </c>
      <c r="E45" s="34">
        <v>14452.66367</v>
      </c>
      <c r="F45" s="34">
        <v>14449.658960000001</v>
      </c>
      <c r="G45" s="20">
        <v>100</v>
      </c>
    </row>
    <row r="46" spans="1:7" s="10" customFormat="1" ht="14.25">
      <c r="A46" s="8" t="s">
        <v>97</v>
      </c>
      <c r="B46" s="22" t="s">
        <v>61</v>
      </c>
      <c r="C46" s="22" t="s">
        <v>25</v>
      </c>
      <c r="D46" s="36" t="s">
        <v>96</v>
      </c>
      <c r="E46" s="32">
        <v>81499.335959999997</v>
      </c>
      <c r="F46" s="32">
        <v>81327.519469999999</v>
      </c>
      <c r="G46" s="24">
        <v>99.8</v>
      </c>
    </row>
    <row r="47" spans="1:7" s="2" customFormat="1" ht="15">
      <c r="A47" s="1" t="s">
        <v>99</v>
      </c>
      <c r="B47" s="18" t="s">
        <v>61</v>
      </c>
      <c r="C47" s="18" t="s">
        <v>24</v>
      </c>
      <c r="D47" s="19" t="s">
        <v>98</v>
      </c>
      <c r="E47" s="34">
        <v>50037.837829999997</v>
      </c>
      <c r="F47" s="34">
        <v>49943.54997</v>
      </c>
      <c r="G47" s="20">
        <v>99.8</v>
      </c>
    </row>
    <row r="48" spans="1:7" s="2" customFormat="1" ht="15">
      <c r="A48" s="1" t="s">
        <v>101</v>
      </c>
      <c r="B48" s="18" t="s">
        <v>61</v>
      </c>
      <c r="C48" s="18" t="s">
        <v>34</v>
      </c>
      <c r="D48" s="19" t="s">
        <v>100</v>
      </c>
      <c r="E48" s="34">
        <v>31461.49813</v>
      </c>
      <c r="F48" s="34">
        <v>31383.969499999999</v>
      </c>
      <c r="G48" s="20">
        <v>99.8</v>
      </c>
    </row>
    <row r="49" spans="1:7" s="10" customFormat="1" ht="14.25">
      <c r="A49" s="8" t="s">
        <v>103</v>
      </c>
      <c r="B49" s="22" t="s">
        <v>51</v>
      </c>
      <c r="C49" s="22" t="s">
        <v>25</v>
      </c>
      <c r="D49" s="36" t="s">
        <v>102</v>
      </c>
      <c r="E49" s="32">
        <v>20</v>
      </c>
      <c r="F49" s="32">
        <v>20</v>
      </c>
      <c r="G49" s="24">
        <v>100</v>
      </c>
    </row>
    <row r="50" spans="1:7" s="2" customFormat="1" ht="15">
      <c r="A50" s="1" t="s">
        <v>105</v>
      </c>
      <c r="B50" s="18" t="s">
        <v>51</v>
      </c>
      <c r="C50" s="18" t="s">
        <v>51</v>
      </c>
      <c r="D50" s="19" t="s">
        <v>104</v>
      </c>
      <c r="E50" s="34">
        <v>20</v>
      </c>
      <c r="F50" s="34">
        <v>20</v>
      </c>
      <c r="G50" s="20">
        <v>100</v>
      </c>
    </row>
    <row r="51" spans="1:7" s="10" customFormat="1" ht="14.25">
      <c r="A51" s="8" t="s">
        <v>107</v>
      </c>
      <c r="B51" s="22" t="s">
        <v>108</v>
      </c>
      <c r="C51" s="22" t="s">
        <v>25</v>
      </c>
      <c r="D51" s="36" t="s">
        <v>106</v>
      </c>
      <c r="E51" s="32">
        <v>13312.524369999999</v>
      </c>
      <c r="F51" s="32">
        <v>12477.82451</v>
      </c>
      <c r="G51" s="24">
        <v>93.7</v>
      </c>
    </row>
    <row r="52" spans="1:7" s="2" customFormat="1" ht="15">
      <c r="A52" s="1" t="s">
        <v>110</v>
      </c>
      <c r="B52" s="18" t="s">
        <v>108</v>
      </c>
      <c r="C52" s="18" t="s">
        <v>24</v>
      </c>
      <c r="D52" s="19" t="s">
        <v>109</v>
      </c>
      <c r="E52" s="34">
        <v>1244.82</v>
      </c>
      <c r="F52" s="34">
        <v>1244.5844400000001</v>
      </c>
      <c r="G52" s="20">
        <v>100</v>
      </c>
    </row>
    <row r="53" spans="1:7" s="2" customFormat="1" ht="15">
      <c r="A53" s="1" t="s">
        <v>112</v>
      </c>
      <c r="B53" s="18" t="s">
        <v>108</v>
      </c>
      <c r="C53" s="18" t="s">
        <v>31</v>
      </c>
      <c r="D53" s="19" t="s">
        <v>111</v>
      </c>
      <c r="E53" s="34">
        <v>1404.24531</v>
      </c>
      <c r="F53" s="34">
        <v>1395.0453500000001</v>
      </c>
      <c r="G53" s="20">
        <v>99.3</v>
      </c>
    </row>
    <row r="54" spans="1:7" s="2" customFormat="1" ht="15">
      <c r="A54" s="1" t="s">
        <v>114</v>
      </c>
      <c r="B54" s="18" t="s">
        <v>108</v>
      </c>
      <c r="C54" s="18" t="s">
        <v>34</v>
      </c>
      <c r="D54" s="19" t="s">
        <v>113</v>
      </c>
      <c r="E54" s="34">
        <v>10599.33783</v>
      </c>
      <c r="F54" s="34">
        <v>9774.0734900000007</v>
      </c>
      <c r="G54" s="20">
        <v>92.2</v>
      </c>
    </row>
    <row r="55" spans="1:7" s="2" customFormat="1" ht="15">
      <c r="A55" s="1" t="s">
        <v>116</v>
      </c>
      <c r="B55" s="18" t="s">
        <v>108</v>
      </c>
      <c r="C55" s="18" t="s">
        <v>40</v>
      </c>
      <c r="D55" s="19" t="s">
        <v>115</v>
      </c>
      <c r="E55" s="34">
        <v>64.121229999999997</v>
      </c>
      <c r="F55" s="34">
        <v>64.121229999999997</v>
      </c>
      <c r="G55" s="20">
        <v>100</v>
      </c>
    </row>
    <row r="56" spans="1:7" s="10" customFormat="1" ht="14.25">
      <c r="A56" s="8" t="s">
        <v>118</v>
      </c>
      <c r="B56" s="22" t="s">
        <v>43</v>
      </c>
      <c r="C56" s="22" t="s">
        <v>25</v>
      </c>
      <c r="D56" s="36" t="s">
        <v>117</v>
      </c>
      <c r="E56" s="32">
        <v>606.46479999999997</v>
      </c>
      <c r="F56" s="32">
        <v>606.46479999999997</v>
      </c>
      <c r="G56" s="24">
        <v>100</v>
      </c>
    </row>
    <row r="57" spans="1:7" s="2" customFormat="1" ht="15">
      <c r="A57" s="1" t="s">
        <v>120</v>
      </c>
      <c r="B57" s="18" t="s">
        <v>43</v>
      </c>
      <c r="C57" s="18" t="s">
        <v>28</v>
      </c>
      <c r="D57" s="19" t="s">
        <v>119</v>
      </c>
      <c r="E57" s="34">
        <v>606.46479999999997</v>
      </c>
      <c r="F57" s="34">
        <v>606.46479999999997</v>
      </c>
      <c r="G57" s="20">
        <v>100</v>
      </c>
    </row>
    <row r="58" spans="1:7" s="10" customFormat="1" ht="14.25">
      <c r="A58" s="8" t="s">
        <v>122</v>
      </c>
      <c r="B58" s="22" t="s">
        <v>46</v>
      </c>
      <c r="C58" s="22" t="s">
        <v>25</v>
      </c>
      <c r="D58" s="36" t="s">
        <v>121</v>
      </c>
      <c r="E58" s="32">
        <v>2047</v>
      </c>
      <c r="F58" s="32">
        <v>2043.4501700000001</v>
      </c>
      <c r="G58" s="24">
        <v>99.8</v>
      </c>
    </row>
    <row r="59" spans="1:7" s="2" customFormat="1" ht="15">
      <c r="A59" s="1" t="s">
        <v>124</v>
      </c>
      <c r="B59" s="18" t="s">
        <v>46</v>
      </c>
      <c r="C59" s="18" t="s">
        <v>24</v>
      </c>
      <c r="D59" s="19" t="s">
        <v>123</v>
      </c>
      <c r="E59" s="34">
        <v>2047</v>
      </c>
      <c r="F59" s="34">
        <v>2043.4501700000001</v>
      </c>
      <c r="G59" s="20">
        <v>99.8</v>
      </c>
    </row>
    <row r="60" spans="1:7" s="10" customFormat="1" ht="14.25">
      <c r="A60" s="8" t="s">
        <v>126</v>
      </c>
      <c r="B60" s="22" t="s">
        <v>54</v>
      </c>
      <c r="C60" s="22" t="s">
        <v>25</v>
      </c>
      <c r="D60" s="36" t="s">
        <v>125</v>
      </c>
      <c r="E60" s="32">
        <v>11458.102140000001</v>
      </c>
      <c r="F60" s="32">
        <v>8294.2408599999999</v>
      </c>
      <c r="G60" s="24">
        <v>72.400000000000006</v>
      </c>
    </row>
    <row r="61" spans="1:7" s="2" customFormat="1" ht="24.75">
      <c r="A61" s="1" t="s">
        <v>128</v>
      </c>
      <c r="B61" s="18" t="s">
        <v>54</v>
      </c>
      <c r="C61" s="18" t="s">
        <v>24</v>
      </c>
      <c r="D61" s="19" t="s">
        <v>127</v>
      </c>
      <c r="E61" s="34">
        <v>7102.8</v>
      </c>
      <c r="F61" s="34">
        <v>4884</v>
      </c>
      <c r="G61" s="20">
        <v>68.8</v>
      </c>
    </row>
    <row r="62" spans="1:7" s="2" customFormat="1" ht="15">
      <c r="A62" s="1" t="s">
        <v>130</v>
      </c>
      <c r="B62" s="18" t="s">
        <v>54</v>
      </c>
      <c r="C62" s="18" t="s">
        <v>28</v>
      </c>
      <c r="D62" s="19" t="s">
        <v>129</v>
      </c>
      <c r="E62" s="34">
        <v>4355.3021399999998</v>
      </c>
      <c r="F62" s="34">
        <v>3410.2408599999999</v>
      </c>
      <c r="G62" s="20">
        <v>78.3</v>
      </c>
    </row>
    <row r="63" spans="1:7" ht="14.25">
      <c r="B63" s="25"/>
      <c r="C63" s="26"/>
      <c r="D63" s="27" t="s">
        <v>10</v>
      </c>
      <c r="E63" s="33">
        <f>E15</f>
        <v>569623.6753</v>
      </c>
      <c r="F63" s="33">
        <f>F15</f>
        <v>521643.70591000002</v>
      </c>
      <c r="G63" s="28">
        <f>G15</f>
        <v>91.6</v>
      </c>
    </row>
    <row r="64" spans="1:7" ht="24" hidden="1">
      <c r="B64" s="25"/>
      <c r="C64" s="26"/>
      <c r="D64" s="29" t="s">
        <v>17</v>
      </c>
      <c r="E64" s="33"/>
      <c r="F64" s="33"/>
      <c r="G64" s="28" t="str">
        <f>IF(F64&lt;&gt;0,IF(E64&lt;&gt;0,ROUND(100*F64/E64,1),""),"")</f>
        <v/>
      </c>
    </row>
    <row r="65" spans="2:7" ht="14.25">
      <c r="B65" s="25"/>
      <c r="C65" s="26"/>
      <c r="D65" s="30" t="s">
        <v>11</v>
      </c>
      <c r="E65" s="33">
        <f>E63+E64</f>
        <v>569623.6753</v>
      </c>
      <c r="F65" s="33">
        <f>F63+F64</f>
        <v>521643.70591000002</v>
      </c>
      <c r="G65" s="28">
        <f>IF(F65&lt;&gt;0,IF(E65&lt;&gt;0,ROUND(100*F65/E65,1),""),"")</f>
        <v>91.6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2015-01-14T07:06:57Z</cp:lastPrinted>
  <dcterms:created xsi:type="dcterms:W3CDTF">2007-09-07T04:40:06Z</dcterms:created>
  <dcterms:modified xsi:type="dcterms:W3CDTF">2022-03-11T10:54:04Z</dcterms:modified>
</cp:coreProperties>
</file>