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14" i="1"/>
  <c r="F114"/>
  <c r="F116" s="1"/>
  <c r="G114"/>
  <c r="G115"/>
  <c r="E116"/>
  <c r="F12"/>
  <c r="E12"/>
  <c r="A10"/>
  <c r="A6"/>
</calcChain>
</file>

<file path=xl/sharedStrings.xml><?xml version="1.0" encoding="utf-8"?>
<sst xmlns="http://schemas.openxmlformats.org/spreadsheetml/2006/main" count="424" uniqueCount="140">
  <si>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</si>
  <si>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</si>
  <si>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</si>
  <si>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</si>
  <si>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</si>
  <si>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</si>
  <si>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</si>
  <si>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</si>
  <si>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</si>
  <si>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</si>
  <si>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</si>
  <si>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</si>
  <si>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</si>
  <si>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</si>
  <si>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</si>
  <si>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</si>
  <si>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</si>
  <si>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</si>
  <si>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</si>
  <si>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</si>
  <si>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</si>
  <si>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</si>
  <si>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</si>
  <si>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</si>
  <si>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</si>
  <si>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</si>
  <si>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</si>
  <si>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</si>
  <si>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</si>
  <si>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</si>
  <si>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</si>
  <si>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</si>
  <si>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</si>
  <si>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</si>
  <si>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</si>
  <si>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</si>
  <si>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</si>
  <si>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</si>
  <si>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</si>
  <si>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</si>
  <si>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</si>
  <si>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</si>
  <si>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</si>
  <si>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</si>
  <si>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</si>
  <si>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</si>
  <si>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</si>
  <si>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</si>
  <si>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</si>
  <si>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</si>
  <si>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</si>
  <si>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</si>
  <si>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</si>
  <si>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</si>
  <si>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</si>
  <si>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</si>
  <si>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</si>
  <si>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</si>
  <si>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</si>
  <si>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</si>
  <si>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</si>
  <si>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</si>
  <si>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</si>
  <si>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</si>
  <si>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</si>
  <si>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</si>
  <si>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</si>
  <si>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</si>
  <si>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</si>
  <si>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</si>
  <si>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</si>
  <si>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</si>
  <si>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</si>
  <si>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</si>
  <si>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</si>
  <si>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</si>
  <si>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</si>
  <si>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</si>
  <si>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</si>
  <si>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</si>
  <si>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</si>
  <si>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</si>
  <si>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</si>
  <si>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</si>
  <si>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</si>
  <si>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</si>
  <si>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</si>
  <si>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</si>
  <si>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</si>
  <si>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</si>
  <si>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</si>
  <si>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</si>
  <si>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</si>
  <si>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</si>
  <si>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</si>
  <si>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</si>
  <si>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</si>
  <si>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</si>
  <si>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</si>
  <si>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</si>
  <si>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</si>
  <si>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99Ж05L5769</t>
  </si>
  <si>
    <t>Образование</t>
  </si>
  <si>
    <t>0700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</si>
  <si>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</si>
  <si>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</si>
  <si>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</si>
  <si>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</si>
  <si>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</si>
  <si>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</si>
  <si>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</si>
  <si>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</si>
  <si>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</si>
  <si>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</si>
  <si>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</si>
  <si>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</si>
  <si>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</si>
  <si>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</si>
  <si>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</si>
  <si>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</si>
  <si>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</si>
  <si>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</si>
  <si>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</si>
  <si>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</si>
  <si>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</si>
  <si>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</si>
  <si>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</si>
  <si>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</si>
  <si>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</si>
  <si>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</si>
  <si>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</si>
  <si>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</si>
  <si>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</si>
  <si>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</si>
  <si>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Ильдибаевское*01.01.2022</t>
  </si>
  <si>
    <t>Вариант=Киясовский 2021;
Табл=Уточненные росписи бюджета МО 2021;
МО=1301902;
КОСГУ=000;
УБ=1122;
Дата=20220101;
Ведомства=000;
Узлы=19;</t>
  </si>
  <si>
    <t>Вариант=Киясовский 2021;
Табл=Кассовое исполнение бюджета МО 2021;
МО=1301902;
КОСГУ=000;
УБ=1122;
Дата=20220101;
Ведомства=000;
Узлы=19;</t>
  </si>
  <si>
    <t>Киясовский район Удмуртской Республики</t>
  </si>
  <si>
    <t>муниципальное образование "Муниципальный округ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</si>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</sst>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16"/>
  <sheetViews>
    <sheetView tabSelected="1" topLeftCell="A2" workbookViewId="0">
      <selection activeCell="A2" sqref="A2:G2"/>
    </sheetView>
  </sheetViews>
  <sheetFormatPr defaultRowHeight="15"/>
  <cols>
    <col min="1" max="1" width="41.85546875" style="1" customWidth="1"/>
    <col min="2" max="2" width="5.85546875" style="1" customWidth="1"/>
    <col min="3" max="3" width="10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>
      <c r="A1" s="2"/>
      <c r="B1" s="3"/>
      <c r="C1" s="3"/>
      <c r="D1" s="3"/>
      <c r="E1" s="31"/>
      <c r="F1" s="31"/>
      <c r="G1" s="4"/>
    </row>
    <row r="2" spans="1:10" ht="12.75" customHeight="1">
      <c r="A2" s="36" t="s">
        <v>139</v>
      </c>
      <c r="B2" s="36"/>
      <c r="C2" s="36"/>
      <c r="D2" s="36"/>
      <c r="E2" s="36"/>
      <c r="F2" s="36"/>
      <c r="G2" s="36"/>
    </row>
    <row r="3" spans="1:10" ht="12.75" customHeight="1">
      <c r="A3" s="37" t="s">
        <v>12</v>
      </c>
      <c r="B3" s="37"/>
      <c r="C3" s="37"/>
      <c r="D3" s="37"/>
      <c r="E3" s="37"/>
      <c r="F3" s="37"/>
      <c r="G3" s="37"/>
      <c r="H3" s="6"/>
    </row>
    <row r="4" spans="1:10" ht="12.75" customHeight="1">
      <c r="A4" s="38" t="s">
        <v>138</v>
      </c>
      <c r="B4" s="38"/>
      <c r="C4" s="38"/>
      <c r="D4" s="38"/>
      <c r="E4" s="38"/>
      <c r="F4" s="38"/>
      <c r="G4" s="38"/>
    </row>
    <row r="5" spans="1:10" ht="12.75" customHeight="1">
      <c r="A5" s="32"/>
      <c r="B5" s="32"/>
      <c r="C5" s="32"/>
      <c r="D5" s="32"/>
      <c r="E5" s="32"/>
      <c r="F5" s="32"/>
      <c r="G5" s="32" t="s">
        <v>137</v>
      </c>
    </row>
    <row r="6" spans="1:10" ht="12.75" customHeight="1">
      <c r="A6" s="39" t="str">
        <f>"от__ ________ "&amp;VALUE(RIGHT(E14,4))&amp;" года  №_____"</f>
        <v>от__ ________ 2022 года  №_____</v>
      </c>
      <c r="B6" s="39"/>
      <c r="C6" s="39"/>
      <c r="D6" s="39"/>
      <c r="E6" s="39"/>
      <c r="F6" s="39"/>
      <c r="G6" s="39"/>
    </row>
    <row r="7" spans="1:10" ht="12.75" customHeight="1">
      <c r="A7" s="7"/>
      <c r="B7" s="8"/>
      <c r="C7" s="8"/>
      <c r="D7" s="8"/>
      <c r="E7" s="9"/>
      <c r="F7" s="9"/>
      <c r="G7" s="9"/>
    </row>
    <row r="8" spans="1:10" ht="12.75" customHeight="1">
      <c r="A8" s="40" t="s">
        <v>13</v>
      </c>
      <c r="B8" s="40"/>
      <c r="C8" s="40"/>
      <c r="D8" s="40"/>
      <c r="E8" s="40"/>
      <c r="F8" s="40"/>
      <c r="G8" s="40"/>
    </row>
    <row r="9" spans="1:10" ht="30" customHeight="1">
      <c r="A9" s="41" t="s">
        <v>14</v>
      </c>
      <c r="B9" s="41"/>
      <c r="C9" s="41"/>
      <c r="D9" s="41"/>
      <c r="E9" s="41"/>
      <c r="F9" s="41"/>
      <c r="G9" s="41"/>
    </row>
    <row r="10" spans="1:10" ht="16.5" customHeight="1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"Ильдибаевское"   за 2021 год</v>
      </c>
      <c r="B10" s="33"/>
      <c r="C10" s="33"/>
      <c r="D10" s="33"/>
      <c r="E10" s="33"/>
      <c r="F10" s="33"/>
      <c r="G10" s="33"/>
    </row>
    <row r="11" spans="1:10" ht="12.75" customHeight="1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135</v>
      </c>
      <c r="F13" s="17" t="s">
        <v>136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134</v>
      </c>
      <c r="F14" s="21" t="s">
        <v>22</v>
      </c>
      <c r="G14" s="21" t="s">
        <v>9</v>
      </c>
    </row>
    <row r="15" spans="1:10" s="5" customFormat="1" ht="14.25" hidden="1">
      <c r="A15" s="23" t="s">
        <v>10</v>
      </c>
      <c r="B15" s="24" t="s">
        <v>11</v>
      </c>
      <c r="C15" s="24" t="s">
        <v>11</v>
      </c>
      <c r="D15" s="24" t="s">
        <v>11</v>
      </c>
      <c r="E15" s="28">
        <v>2461.1761200000001</v>
      </c>
      <c r="F15" s="28">
        <v>2276.60923</v>
      </c>
      <c r="G15" s="25">
        <v>92.5</v>
      </c>
    </row>
    <row r="16" spans="1:10" s="5" customFormat="1" ht="14.25">
      <c r="A16" s="23" t="s">
        <v>23</v>
      </c>
      <c r="B16" s="24" t="s">
        <v>24</v>
      </c>
      <c r="C16" s="24" t="s">
        <v>11</v>
      </c>
      <c r="D16" s="24" t="s">
        <v>11</v>
      </c>
      <c r="E16" s="28">
        <v>1108.24953</v>
      </c>
      <c r="F16" s="28">
        <v>948.11991999999998</v>
      </c>
      <c r="G16" s="25">
        <v>85.6</v>
      </c>
    </row>
    <row r="17" spans="1:7" s="5" customFormat="1" ht="32.25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558.76458000000002</v>
      </c>
      <c r="F17" s="28">
        <v>503.72018000000003</v>
      </c>
      <c r="G17" s="25">
        <v>90.1</v>
      </c>
    </row>
    <row r="18" spans="1:7" s="5" customFormat="1" ht="14.25">
      <c r="A18" s="2" t="s">
        <v>27</v>
      </c>
      <c r="B18" s="3" t="s">
        <v>26</v>
      </c>
      <c r="C18" s="3" t="s">
        <v>28</v>
      </c>
      <c r="D18" s="3" t="s">
        <v>11</v>
      </c>
      <c r="E18" s="31">
        <v>518.76458000000002</v>
      </c>
      <c r="F18" s="31">
        <v>463.72018000000003</v>
      </c>
      <c r="G18" s="4">
        <v>89.4</v>
      </c>
    </row>
    <row r="19" spans="1:7" s="5" customFormat="1" ht="14.25">
      <c r="A19" s="2" t="s">
        <v>29</v>
      </c>
      <c r="B19" s="3" t="s">
        <v>26</v>
      </c>
      <c r="C19" s="3" t="s">
        <v>30</v>
      </c>
      <c r="D19" s="3" t="s">
        <v>11</v>
      </c>
      <c r="E19" s="31">
        <v>518.76458000000002</v>
      </c>
      <c r="F19" s="31">
        <v>463.72018000000003</v>
      </c>
      <c r="G19" s="4">
        <v>89.4</v>
      </c>
    </row>
    <row r="20" spans="1:7" s="5" customFormat="1" ht="22.5">
      <c r="A20" s="2" t="s">
        <v>31</v>
      </c>
      <c r="B20" s="3" t="s">
        <v>26</v>
      </c>
      <c r="C20" s="3" t="s">
        <v>30</v>
      </c>
      <c r="D20" s="3" t="s">
        <v>32</v>
      </c>
      <c r="E20" s="31">
        <v>394.76458000000002</v>
      </c>
      <c r="F20" s="31">
        <v>356.74455999999998</v>
      </c>
      <c r="G20" s="4">
        <v>90.4</v>
      </c>
    </row>
    <row r="21" spans="1:7" s="5" customFormat="1" ht="33.75">
      <c r="A21" s="2" t="s">
        <v>33</v>
      </c>
      <c r="B21" s="3" t="s">
        <v>26</v>
      </c>
      <c r="C21" s="3" t="s">
        <v>30</v>
      </c>
      <c r="D21" s="3" t="s">
        <v>34</v>
      </c>
      <c r="E21" s="31">
        <v>124</v>
      </c>
      <c r="F21" s="31">
        <v>106.97562000000001</v>
      </c>
      <c r="G21" s="4">
        <v>86.3</v>
      </c>
    </row>
    <row r="22" spans="1:7" s="5" customFormat="1" ht="56.25">
      <c r="A22" s="2" t="s">
        <v>35</v>
      </c>
      <c r="B22" s="3" t="s">
        <v>26</v>
      </c>
      <c r="C22" s="3" t="s">
        <v>36</v>
      </c>
      <c r="D22" s="3" t="s">
        <v>11</v>
      </c>
      <c r="E22" s="31">
        <v>40</v>
      </c>
      <c r="F22" s="31">
        <v>40</v>
      </c>
      <c r="G22" s="4">
        <v>100</v>
      </c>
    </row>
    <row r="23" spans="1:7" s="5" customFormat="1" ht="22.5">
      <c r="A23" s="2" t="s">
        <v>37</v>
      </c>
      <c r="B23" s="3" t="s">
        <v>26</v>
      </c>
      <c r="C23" s="3" t="s">
        <v>38</v>
      </c>
      <c r="D23" s="3" t="s">
        <v>11</v>
      </c>
      <c r="E23" s="31">
        <v>40</v>
      </c>
      <c r="F23" s="31">
        <v>40</v>
      </c>
      <c r="G23" s="4">
        <v>100</v>
      </c>
    </row>
    <row r="24" spans="1:7" s="5" customFormat="1" ht="22.5">
      <c r="A24" s="2" t="s">
        <v>31</v>
      </c>
      <c r="B24" s="3" t="s">
        <v>26</v>
      </c>
      <c r="C24" s="3" t="s">
        <v>38</v>
      </c>
      <c r="D24" s="3" t="s">
        <v>32</v>
      </c>
      <c r="E24" s="31">
        <v>30.721969999999999</v>
      </c>
      <c r="F24" s="31">
        <v>30.721969999999999</v>
      </c>
      <c r="G24" s="4">
        <v>100</v>
      </c>
    </row>
    <row r="25" spans="1:7" s="5" customFormat="1" ht="33.75">
      <c r="A25" s="2" t="s">
        <v>33</v>
      </c>
      <c r="B25" s="3" t="s">
        <v>26</v>
      </c>
      <c r="C25" s="3" t="s">
        <v>38</v>
      </c>
      <c r="D25" s="3" t="s">
        <v>34</v>
      </c>
      <c r="E25" s="31">
        <v>9.2780299999999993</v>
      </c>
      <c r="F25" s="31">
        <v>9.2780299999999993</v>
      </c>
      <c r="G25" s="4">
        <v>100</v>
      </c>
    </row>
    <row r="26" spans="1:7" s="5" customFormat="1" ht="42.75">
      <c r="A26" s="23" t="s">
        <v>39</v>
      </c>
      <c r="B26" s="24" t="s">
        <v>40</v>
      </c>
      <c r="C26" s="24" t="s">
        <v>11</v>
      </c>
      <c r="D26" s="24" t="s">
        <v>11</v>
      </c>
      <c r="E26" s="28">
        <v>542.48495000000003</v>
      </c>
      <c r="F26" s="28">
        <v>444.39974000000001</v>
      </c>
      <c r="G26" s="25">
        <v>81.900000000000006</v>
      </c>
    </row>
    <row r="27" spans="1:7" s="5" customFormat="1" ht="14.25">
      <c r="A27" s="2" t="s">
        <v>27</v>
      </c>
      <c r="B27" s="3" t="s">
        <v>40</v>
      </c>
      <c r="C27" s="3" t="s">
        <v>28</v>
      </c>
      <c r="D27" s="3" t="s">
        <v>11</v>
      </c>
      <c r="E27" s="31">
        <v>531.48495000000003</v>
      </c>
      <c r="F27" s="31">
        <v>433.39974000000001</v>
      </c>
      <c r="G27" s="4">
        <v>81.5</v>
      </c>
    </row>
    <row r="28" spans="1:7" s="5" customFormat="1" ht="22.5">
      <c r="A28" s="2" t="s">
        <v>41</v>
      </c>
      <c r="B28" s="3" t="s">
        <v>40</v>
      </c>
      <c r="C28" s="3" t="s">
        <v>42</v>
      </c>
      <c r="D28" s="3" t="s">
        <v>11</v>
      </c>
      <c r="E28" s="31">
        <v>14.21332</v>
      </c>
      <c r="F28" s="31">
        <v>7.8181700000000003</v>
      </c>
      <c r="G28" s="4">
        <v>55</v>
      </c>
    </row>
    <row r="29" spans="1:7" s="5" customFormat="1" ht="22.5">
      <c r="A29" s="2" t="s">
        <v>31</v>
      </c>
      <c r="B29" s="3" t="s">
        <v>40</v>
      </c>
      <c r="C29" s="3" t="s">
        <v>42</v>
      </c>
      <c r="D29" s="3" t="s">
        <v>32</v>
      </c>
      <c r="E29" s="31">
        <v>12.399889999999999</v>
      </c>
      <c r="F29" s="31">
        <v>6.00474</v>
      </c>
      <c r="G29" s="4">
        <v>48.4</v>
      </c>
    </row>
    <row r="30" spans="1:7" s="5" customFormat="1" ht="33.75">
      <c r="A30" s="2" t="s">
        <v>33</v>
      </c>
      <c r="B30" s="3" t="s">
        <v>40</v>
      </c>
      <c r="C30" s="3" t="s">
        <v>42</v>
      </c>
      <c r="D30" s="3" t="s">
        <v>34</v>
      </c>
      <c r="E30" s="31">
        <v>1.8134300000000001</v>
      </c>
      <c r="F30" s="31">
        <v>1.8134300000000001</v>
      </c>
      <c r="G30" s="4">
        <v>100</v>
      </c>
    </row>
    <row r="31" spans="1:7" s="5" customFormat="1" ht="14.25">
      <c r="A31" s="2" t="s">
        <v>43</v>
      </c>
      <c r="B31" s="3" t="s">
        <v>40</v>
      </c>
      <c r="C31" s="3" t="s">
        <v>44</v>
      </c>
      <c r="D31" s="3" t="s">
        <v>11</v>
      </c>
      <c r="E31" s="31">
        <v>517.27162999999996</v>
      </c>
      <c r="F31" s="31">
        <v>425.58157</v>
      </c>
      <c r="G31" s="4">
        <v>82.3</v>
      </c>
    </row>
    <row r="32" spans="1:7" s="5" customFormat="1" ht="22.5">
      <c r="A32" s="2" t="s">
        <v>31</v>
      </c>
      <c r="B32" s="3" t="s">
        <v>40</v>
      </c>
      <c r="C32" s="3" t="s">
        <v>44</v>
      </c>
      <c r="D32" s="3" t="s">
        <v>32</v>
      </c>
      <c r="E32" s="31">
        <v>290.84021999999999</v>
      </c>
      <c r="F32" s="31">
        <v>233.14363</v>
      </c>
      <c r="G32" s="4">
        <v>80.2</v>
      </c>
    </row>
    <row r="33" spans="1:7" s="5" customFormat="1" ht="33.75">
      <c r="A33" s="2" t="s">
        <v>45</v>
      </c>
      <c r="B33" s="3" t="s">
        <v>40</v>
      </c>
      <c r="C33" s="3" t="s">
        <v>44</v>
      </c>
      <c r="D33" s="3" t="s">
        <v>46</v>
      </c>
      <c r="E33" s="31">
        <v>74</v>
      </c>
      <c r="F33" s="31">
        <v>65.729939999999999</v>
      </c>
      <c r="G33" s="4">
        <v>88.8</v>
      </c>
    </row>
    <row r="34" spans="1:7" s="5" customFormat="1" ht="33.75">
      <c r="A34" s="2" t="s">
        <v>33</v>
      </c>
      <c r="B34" s="3" t="s">
        <v>40</v>
      </c>
      <c r="C34" s="3" t="s">
        <v>44</v>
      </c>
      <c r="D34" s="3" t="s">
        <v>34</v>
      </c>
      <c r="E34" s="31">
        <v>90</v>
      </c>
      <c r="F34" s="31">
        <v>69.842889999999997</v>
      </c>
      <c r="G34" s="4">
        <v>77.599999999999994</v>
      </c>
    </row>
    <row r="35" spans="1:7" s="5" customFormat="1" ht="22.5">
      <c r="A35" s="2" t="s">
        <v>47</v>
      </c>
      <c r="B35" s="3" t="s">
        <v>40</v>
      </c>
      <c r="C35" s="3" t="s">
        <v>44</v>
      </c>
      <c r="D35" s="3" t="s">
        <v>48</v>
      </c>
      <c r="E35" s="31">
        <v>22.78107</v>
      </c>
      <c r="F35" s="31">
        <v>20.895530000000001</v>
      </c>
      <c r="G35" s="4">
        <v>91.7</v>
      </c>
    </row>
    <row r="36" spans="1:7" s="5" customFormat="1" ht="14.25">
      <c r="A36" s="2" t="s">
        <v>49</v>
      </c>
      <c r="B36" s="3" t="s">
        <v>40</v>
      </c>
      <c r="C36" s="3" t="s">
        <v>44</v>
      </c>
      <c r="D36" s="3" t="s">
        <v>50</v>
      </c>
      <c r="E36" s="31">
        <v>18.81034</v>
      </c>
      <c r="F36" s="31">
        <v>16.648769999999999</v>
      </c>
      <c r="G36" s="4">
        <v>88.5</v>
      </c>
    </row>
    <row r="37" spans="1:7" s="5" customFormat="1" ht="14.25">
      <c r="A37" s="2" t="s">
        <v>51</v>
      </c>
      <c r="B37" s="3" t="s">
        <v>40</v>
      </c>
      <c r="C37" s="3" t="s">
        <v>44</v>
      </c>
      <c r="D37" s="3" t="s">
        <v>52</v>
      </c>
      <c r="E37" s="31">
        <v>19.84</v>
      </c>
      <c r="F37" s="31">
        <v>18.669809999999998</v>
      </c>
      <c r="G37" s="4">
        <v>94.1</v>
      </c>
    </row>
    <row r="38" spans="1:7" s="5" customFormat="1" ht="14.25">
      <c r="A38" s="2" t="s">
        <v>53</v>
      </c>
      <c r="B38" s="3" t="s">
        <v>40</v>
      </c>
      <c r="C38" s="3" t="s">
        <v>44</v>
      </c>
      <c r="D38" s="3" t="s">
        <v>54</v>
      </c>
      <c r="E38" s="31">
        <v>0.34899999999999998</v>
      </c>
      <c r="F38" s="31"/>
      <c r="G38" s="4">
        <v>0</v>
      </c>
    </row>
    <row r="39" spans="1:7" s="5" customFormat="1" ht="14.25">
      <c r="A39" s="2" t="s">
        <v>55</v>
      </c>
      <c r="B39" s="3" t="s">
        <v>40</v>
      </c>
      <c r="C39" s="3" t="s">
        <v>44</v>
      </c>
      <c r="D39" s="3" t="s">
        <v>56</v>
      </c>
      <c r="E39" s="31">
        <v>0.65100000000000002</v>
      </c>
      <c r="F39" s="31">
        <v>0.65100000000000002</v>
      </c>
      <c r="G39" s="4">
        <v>100</v>
      </c>
    </row>
    <row r="40" spans="1:7" s="5" customFormat="1" ht="56.25">
      <c r="A40" s="2" t="s">
        <v>35</v>
      </c>
      <c r="B40" s="3" t="s">
        <v>40</v>
      </c>
      <c r="C40" s="3" t="s">
        <v>36</v>
      </c>
      <c r="D40" s="3" t="s">
        <v>11</v>
      </c>
      <c r="E40" s="31">
        <v>11</v>
      </c>
      <c r="F40" s="31">
        <v>11</v>
      </c>
      <c r="G40" s="4">
        <v>100</v>
      </c>
    </row>
    <row r="41" spans="1:7" s="5" customFormat="1" ht="22.5">
      <c r="A41" s="2" t="s">
        <v>37</v>
      </c>
      <c r="B41" s="3" t="s">
        <v>40</v>
      </c>
      <c r="C41" s="3" t="s">
        <v>38</v>
      </c>
      <c r="D41" s="3" t="s">
        <v>11</v>
      </c>
      <c r="E41" s="31">
        <v>11</v>
      </c>
      <c r="F41" s="31">
        <v>11</v>
      </c>
      <c r="G41" s="4">
        <v>100</v>
      </c>
    </row>
    <row r="42" spans="1:7" s="5" customFormat="1" ht="22.5">
      <c r="A42" s="2" t="s">
        <v>31</v>
      </c>
      <c r="B42" s="3" t="s">
        <v>40</v>
      </c>
      <c r="C42" s="3" t="s">
        <v>38</v>
      </c>
      <c r="D42" s="3" t="s">
        <v>32</v>
      </c>
      <c r="E42" s="31">
        <v>8.4537700000000005</v>
      </c>
      <c r="F42" s="31">
        <v>8.4537700000000005</v>
      </c>
      <c r="G42" s="4">
        <v>100</v>
      </c>
    </row>
    <row r="43" spans="1:7" s="5" customFormat="1" ht="33.75">
      <c r="A43" s="2" t="s">
        <v>33</v>
      </c>
      <c r="B43" s="3" t="s">
        <v>40</v>
      </c>
      <c r="C43" s="3" t="s">
        <v>38</v>
      </c>
      <c r="D43" s="3" t="s">
        <v>34</v>
      </c>
      <c r="E43" s="31">
        <v>2.54623</v>
      </c>
      <c r="F43" s="31">
        <v>2.54623</v>
      </c>
      <c r="G43" s="4">
        <v>100</v>
      </c>
    </row>
    <row r="44" spans="1:7" s="5" customFormat="1" ht="14.25">
      <c r="A44" s="23" t="s">
        <v>57</v>
      </c>
      <c r="B44" s="24" t="s">
        <v>58</v>
      </c>
      <c r="C44" s="24" t="s">
        <v>11</v>
      </c>
      <c r="D44" s="24" t="s">
        <v>11</v>
      </c>
      <c r="E44" s="28">
        <v>7</v>
      </c>
      <c r="F44" s="28"/>
      <c r="G44" s="25">
        <v>0</v>
      </c>
    </row>
    <row r="45" spans="1:7" s="5" customFormat="1" ht="14.25">
      <c r="A45" s="2" t="s">
        <v>27</v>
      </c>
      <c r="B45" s="3" t="s">
        <v>58</v>
      </c>
      <c r="C45" s="3" t="s">
        <v>28</v>
      </c>
      <c r="D45" s="3" t="s">
        <v>11</v>
      </c>
      <c r="E45" s="31">
        <v>7</v>
      </c>
      <c r="F45" s="31"/>
      <c r="G45" s="4">
        <v>0</v>
      </c>
    </row>
    <row r="46" spans="1:7" s="5" customFormat="1" ht="22.5">
      <c r="A46" s="2" t="s">
        <v>59</v>
      </c>
      <c r="B46" s="3" t="s">
        <v>58</v>
      </c>
      <c r="C46" s="3" t="s">
        <v>60</v>
      </c>
      <c r="D46" s="3" t="s">
        <v>11</v>
      </c>
      <c r="E46" s="31">
        <v>7</v>
      </c>
      <c r="F46" s="31"/>
      <c r="G46" s="4">
        <v>0</v>
      </c>
    </row>
    <row r="47" spans="1:7" s="5" customFormat="1" ht="14.25">
      <c r="A47" s="2" t="s">
        <v>49</v>
      </c>
      <c r="B47" s="3" t="s">
        <v>58</v>
      </c>
      <c r="C47" s="3" t="s">
        <v>60</v>
      </c>
      <c r="D47" s="3" t="s">
        <v>50</v>
      </c>
      <c r="E47" s="31">
        <v>7</v>
      </c>
      <c r="F47" s="31"/>
      <c r="G47" s="4">
        <v>0</v>
      </c>
    </row>
    <row r="48" spans="1:7" s="5" customFormat="1" ht="14.25">
      <c r="A48" s="23" t="s">
        <v>61</v>
      </c>
      <c r="B48" s="24" t="s">
        <v>62</v>
      </c>
      <c r="C48" s="24" t="s">
        <v>11</v>
      </c>
      <c r="D48" s="24" t="s">
        <v>11</v>
      </c>
      <c r="E48" s="28">
        <v>102.3</v>
      </c>
      <c r="F48" s="28">
        <v>95.83896</v>
      </c>
      <c r="G48" s="25">
        <v>93.7</v>
      </c>
    </row>
    <row r="49" spans="1:7" s="5" customFormat="1" ht="14.25">
      <c r="A49" s="23" t="s">
        <v>63</v>
      </c>
      <c r="B49" s="24" t="s">
        <v>64</v>
      </c>
      <c r="C49" s="24" t="s">
        <v>11</v>
      </c>
      <c r="D49" s="24" t="s">
        <v>11</v>
      </c>
      <c r="E49" s="28">
        <v>102.3</v>
      </c>
      <c r="F49" s="28">
        <v>95.83896</v>
      </c>
      <c r="G49" s="25">
        <v>93.7</v>
      </c>
    </row>
    <row r="50" spans="1:7" s="5" customFormat="1" ht="14.25">
      <c r="A50" s="2" t="s">
        <v>27</v>
      </c>
      <c r="B50" s="3" t="s">
        <v>64</v>
      </c>
      <c r="C50" s="3" t="s">
        <v>28</v>
      </c>
      <c r="D50" s="3" t="s">
        <v>11</v>
      </c>
      <c r="E50" s="31">
        <v>102.3</v>
      </c>
      <c r="F50" s="31">
        <v>95.83896</v>
      </c>
      <c r="G50" s="4">
        <v>93.7</v>
      </c>
    </row>
    <row r="51" spans="1:7" s="5" customFormat="1" ht="22.5">
      <c r="A51" s="2" t="s">
        <v>65</v>
      </c>
      <c r="B51" s="3" t="s">
        <v>64</v>
      </c>
      <c r="C51" s="3" t="s">
        <v>66</v>
      </c>
      <c r="D51" s="3" t="s">
        <v>11</v>
      </c>
      <c r="E51" s="31">
        <v>102.3</v>
      </c>
      <c r="F51" s="31">
        <v>95.83896</v>
      </c>
      <c r="G51" s="4">
        <v>93.7</v>
      </c>
    </row>
    <row r="52" spans="1:7" s="5" customFormat="1" ht="22.5">
      <c r="A52" s="2" t="s">
        <v>31</v>
      </c>
      <c r="B52" s="3" t="s">
        <v>64</v>
      </c>
      <c r="C52" s="3" t="s">
        <v>66</v>
      </c>
      <c r="D52" s="3" t="s">
        <v>32</v>
      </c>
      <c r="E52" s="31">
        <v>77.2</v>
      </c>
      <c r="F52" s="31">
        <v>72.723849999999999</v>
      </c>
      <c r="G52" s="4">
        <v>94.2</v>
      </c>
    </row>
    <row r="53" spans="1:7" s="5" customFormat="1" ht="33.75">
      <c r="A53" s="2" t="s">
        <v>33</v>
      </c>
      <c r="B53" s="3" t="s">
        <v>64</v>
      </c>
      <c r="C53" s="3" t="s">
        <v>66</v>
      </c>
      <c r="D53" s="3" t="s">
        <v>34</v>
      </c>
      <c r="E53" s="31">
        <v>23.3</v>
      </c>
      <c r="F53" s="31">
        <v>21.315110000000001</v>
      </c>
      <c r="G53" s="4">
        <v>91.5</v>
      </c>
    </row>
    <row r="54" spans="1:7" s="5" customFormat="1" ht="14.25">
      <c r="A54" s="2" t="s">
        <v>49</v>
      </c>
      <c r="B54" s="3" t="s">
        <v>64</v>
      </c>
      <c r="C54" s="3" t="s">
        <v>66</v>
      </c>
      <c r="D54" s="3" t="s">
        <v>50</v>
      </c>
      <c r="E54" s="31">
        <v>1.8</v>
      </c>
      <c r="F54" s="31">
        <v>1.8</v>
      </c>
      <c r="G54" s="4">
        <v>100</v>
      </c>
    </row>
    <row r="55" spans="1:7" s="5" customFormat="1" ht="21.75">
      <c r="A55" s="23" t="s">
        <v>67</v>
      </c>
      <c r="B55" s="24" t="s">
        <v>68</v>
      </c>
      <c r="C55" s="24" t="s">
        <v>11</v>
      </c>
      <c r="D55" s="24" t="s">
        <v>11</v>
      </c>
      <c r="E55" s="28">
        <v>92.534840000000003</v>
      </c>
      <c r="F55" s="28">
        <v>92.232069999999993</v>
      </c>
      <c r="G55" s="25">
        <v>99.7</v>
      </c>
    </row>
    <row r="56" spans="1:7" s="5" customFormat="1" ht="14.25">
      <c r="A56" s="23" t="s">
        <v>69</v>
      </c>
      <c r="B56" s="24" t="s">
        <v>70</v>
      </c>
      <c r="C56" s="24" t="s">
        <v>11</v>
      </c>
      <c r="D56" s="24" t="s">
        <v>11</v>
      </c>
      <c r="E56" s="28">
        <v>0.5</v>
      </c>
      <c r="F56" s="28">
        <v>0.5</v>
      </c>
      <c r="G56" s="25">
        <v>100</v>
      </c>
    </row>
    <row r="57" spans="1:7" s="5" customFormat="1" ht="14.25">
      <c r="A57" s="2" t="s">
        <v>27</v>
      </c>
      <c r="B57" s="3" t="s">
        <v>70</v>
      </c>
      <c r="C57" s="3" t="s">
        <v>28</v>
      </c>
      <c r="D57" s="3" t="s">
        <v>11</v>
      </c>
      <c r="E57" s="31">
        <v>0.5</v>
      </c>
      <c r="F57" s="31">
        <v>0.5</v>
      </c>
      <c r="G57" s="4">
        <v>100</v>
      </c>
    </row>
    <row r="58" spans="1:7" s="5" customFormat="1" ht="22.5">
      <c r="A58" s="2" t="s">
        <v>71</v>
      </c>
      <c r="B58" s="3" t="s">
        <v>70</v>
      </c>
      <c r="C58" s="3" t="s">
        <v>72</v>
      </c>
      <c r="D58" s="3" t="s">
        <v>11</v>
      </c>
      <c r="E58" s="31">
        <v>0.5</v>
      </c>
      <c r="F58" s="31">
        <v>0.5</v>
      </c>
      <c r="G58" s="4">
        <v>100</v>
      </c>
    </row>
    <row r="59" spans="1:7" s="5" customFormat="1" ht="14.25">
      <c r="A59" s="2" t="s">
        <v>49</v>
      </c>
      <c r="B59" s="3" t="s">
        <v>70</v>
      </c>
      <c r="C59" s="3" t="s">
        <v>72</v>
      </c>
      <c r="D59" s="3" t="s">
        <v>50</v>
      </c>
      <c r="E59" s="31">
        <v>0.5</v>
      </c>
      <c r="F59" s="31">
        <v>0.5</v>
      </c>
      <c r="G59" s="4">
        <v>100</v>
      </c>
    </row>
    <row r="60" spans="1:7" s="5" customFormat="1" ht="32.25">
      <c r="A60" s="23" t="s">
        <v>73</v>
      </c>
      <c r="B60" s="24" t="s">
        <v>74</v>
      </c>
      <c r="C60" s="24" t="s">
        <v>11</v>
      </c>
      <c r="D60" s="24" t="s">
        <v>11</v>
      </c>
      <c r="E60" s="28">
        <v>91.534840000000003</v>
      </c>
      <c r="F60" s="28">
        <v>91.232069999999993</v>
      </c>
      <c r="G60" s="25">
        <v>99.7</v>
      </c>
    </row>
    <row r="61" spans="1:7" s="5" customFormat="1" ht="14.25">
      <c r="A61" s="2" t="s">
        <v>27</v>
      </c>
      <c r="B61" s="3" t="s">
        <v>74</v>
      </c>
      <c r="C61" s="3" t="s">
        <v>28</v>
      </c>
      <c r="D61" s="3" t="s">
        <v>11</v>
      </c>
      <c r="E61" s="31">
        <v>91.534840000000003</v>
      </c>
      <c r="F61" s="31">
        <v>91.232069999999993</v>
      </c>
      <c r="G61" s="4">
        <v>99.7</v>
      </c>
    </row>
    <row r="62" spans="1:7" s="5" customFormat="1" ht="14.25">
      <c r="A62" s="2" t="s">
        <v>75</v>
      </c>
      <c r="B62" s="3" t="s">
        <v>74</v>
      </c>
      <c r="C62" s="3" t="s">
        <v>76</v>
      </c>
      <c r="D62" s="3" t="s">
        <v>11</v>
      </c>
      <c r="E62" s="31">
        <v>91.534840000000003</v>
      </c>
      <c r="F62" s="31">
        <v>91.232069999999993</v>
      </c>
      <c r="G62" s="4">
        <v>99.7</v>
      </c>
    </row>
    <row r="63" spans="1:7" s="5" customFormat="1" ht="14.25">
      <c r="A63" s="2" t="s">
        <v>49</v>
      </c>
      <c r="B63" s="3" t="s">
        <v>74</v>
      </c>
      <c r="C63" s="3" t="s">
        <v>76</v>
      </c>
      <c r="D63" s="3" t="s">
        <v>50</v>
      </c>
      <c r="E63" s="31">
        <v>28.53425</v>
      </c>
      <c r="F63" s="31">
        <v>28.497150000000001</v>
      </c>
      <c r="G63" s="4">
        <v>99.9</v>
      </c>
    </row>
    <row r="64" spans="1:7" s="5" customFormat="1" ht="14.25">
      <c r="A64" s="2" t="s">
        <v>51</v>
      </c>
      <c r="B64" s="3" t="s">
        <v>74</v>
      </c>
      <c r="C64" s="3" t="s">
        <v>76</v>
      </c>
      <c r="D64" s="3" t="s">
        <v>52</v>
      </c>
      <c r="E64" s="31">
        <v>63.000590000000003</v>
      </c>
      <c r="F64" s="31">
        <v>62.734920000000002</v>
      </c>
      <c r="G64" s="4">
        <v>99.6</v>
      </c>
    </row>
    <row r="65" spans="1:7" s="5" customFormat="1" ht="21.75">
      <c r="A65" s="23" t="s">
        <v>77</v>
      </c>
      <c r="B65" s="24" t="s">
        <v>78</v>
      </c>
      <c r="C65" s="24" t="s">
        <v>11</v>
      </c>
      <c r="D65" s="24" t="s">
        <v>11</v>
      </c>
      <c r="E65" s="28">
        <v>0.5</v>
      </c>
      <c r="F65" s="28">
        <v>0.5</v>
      </c>
      <c r="G65" s="25">
        <v>100</v>
      </c>
    </row>
    <row r="66" spans="1:7" s="5" customFormat="1" ht="14.25">
      <c r="A66" s="2" t="s">
        <v>27</v>
      </c>
      <c r="B66" s="3" t="s">
        <v>78</v>
      </c>
      <c r="C66" s="3" t="s">
        <v>28</v>
      </c>
      <c r="D66" s="3" t="s">
        <v>11</v>
      </c>
      <c r="E66" s="31">
        <v>0.5</v>
      </c>
      <c r="F66" s="31">
        <v>0.5</v>
      </c>
      <c r="G66" s="4">
        <v>100</v>
      </c>
    </row>
    <row r="67" spans="1:7" s="5" customFormat="1" ht="22.5">
      <c r="A67" s="2" t="s">
        <v>79</v>
      </c>
      <c r="B67" s="3" t="s">
        <v>78</v>
      </c>
      <c r="C67" s="3" t="s">
        <v>80</v>
      </c>
      <c r="D67" s="3" t="s">
        <v>11</v>
      </c>
      <c r="E67" s="31">
        <v>0.5</v>
      </c>
      <c r="F67" s="31">
        <v>0.5</v>
      </c>
      <c r="G67" s="4">
        <v>100</v>
      </c>
    </row>
    <row r="68" spans="1:7" s="5" customFormat="1" ht="14.25">
      <c r="A68" s="2" t="s">
        <v>49</v>
      </c>
      <c r="B68" s="3" t="s">
        <v>78</v>
      </c>
      <c r="C68" s="3" t="s">
        <v>80</v>
      </c>
      <c r="D68" s="3" t="s">
        <v>50</v>
      </c>
      <c r="E68" s="31">
        <v>0.5</v>
      </c>
      <c r="F68" s="31">
        <v>0.5</v>
      </c>
      <c r="G68" s="4">
        <v>100</v>
      </c>
    </row>
    <row r="69" spans="1:7" s="5" customFormat="1" ht="14.25">
      <c r="A69" s="23" t="s">
        <v>81</v>
      </c>
      <c r="B69" s="24" t="s">
        <v>82</v>
      </c>
      <c r="C69" s="24" t="s">
        <v>11</v>
      </c>
      <c r="D69" s="24" t="s">
        <v>11</v>
      </c>
      <c r="E69" s="28">
        <v>401.1</v>
      </c>
      <c r="F69" s="28">
        <v>400.87439999999998</v>
      </c>
      <c r="G69" s="25">
        <v>99.9</v>
      </c>
    </row>
    <row r="70" spans="1:7" s="5" customFormat="1" ht="14.25">
      <c r="A70" s="23" t="s">
        <v>83</v>
      </c>
      <c r="B70" s="24" t="s">
        <v>84</v>
      </c>
      <c r="C70" s="24" t="s">
        <v>11</v>
      </c>
      <c r="D70" s="24" t="s">
        <v>11</v>
      </c>
      <c r="E70" s="28">
        <v>401</v>
      </c>
      <c r="F70" s="28">
        <v>400.87439999999998</v>
      </c>
      <c r="G70" s="25">
        <v>100</v>
      </c>
    </row>
    <row r="71" spans="1:7" s="5" customFormat="1" ht="14.25">
      <c r="A71" s="2" t="s">
        <v>27</v>
      </c>
      <c r="B71" s="3" t="s">
        <v>84</v>
      </c>
      <c r="C71" s="3" t="s">
        <v>28</v>
      </c>
      <c r="D71" s="3" t="s">
        <v>11</v>
      </c>
      <c r="E71" s="31">
        <v>401</v>
      </c>
      <c r="F71" s="31">
        <v>400.87439999999998</v>
      </c>
      <c r="G71" s="4">
        <v>100</v>
      </c>
    </row>
    <row r="72" spans="1:7" s="5" customFormat="1" ht="33.75">
      <c r="A72" s="2" t="s">
        <v>85</v>
      </c>
      <c r="B72" s="3" t="s">
        <v>84</v>
      </c>
      <c r="C72" s="3" t="s">
        <v>86</v>
      </c>
      <c r="D72" s="3" t="s">
        <v>11</v>
      </c>
      <c r="E72" s="31">
        <v>401</v>
      </c>
      <c r="F72" s="31">
        <v>400.87439999999998</v>
      </c>
      <c r="G72" s="4">
        <v>100</v>
      </c>
    </row>
    <row r="73" spans="1:7" s="5" customFormat="1" ht="14.25">
      <c r="A73" s="2" t="s">
        <v>49</v>
      </c>
      <c r="B73" s="3" t="s">
        <v>84</v>
      </c>
      <c r="C73" s="3" t="s">
        <v>86</v>
      </c>
      <c r="D73" s="3" t="s">
        <v>50</v>
      </c>
      <c r="E73" s="31">
        <v>401</v>
      </c>
      <c r="F73" s="31">
        <v>400.87439999999998</v>
      </c>
      <c r="G73" s="4">
        <v>100</v>
      </c>
    </row>
    <row r="74" spans="1:7" s="5" customFormat="1" ht="14.25">
      <c r="A74" s="23" t="s">
        <v>87</v>
      </c>
      <c r="B74" s="24" t="s">
        <v>88</v>
      </c>
      <c r="C74" s="24" t="s">
        <v>11</v>
      </c>
      <c r="D74" s="24" t="s">
        <v>11</v>
      </c>
      <c r="E74" s="28">
        <v>0.1</v>
      </c>
      <c r="F74" s="28"/>
      <c r="G74" s="25">
        <v>0</v>
      </c>
    </row>
    <row r="75" spans="1:7" s="5" customFormat="1" ht="14.25">
      <c r="A75" s="2" t="s">
        <v>27</v>
      </c>
      <c r="B75" s="3" t="s">
        <v>88</v>
      </c>
      <c r="C75" s="3" t="s">
        <v>28</v>
      </c>
      <c r="D75" s="3" t="s">
        <v>11</v>
      </c>
      <c r="E75" s="31">
        <v>0.1</v>
      </c>
      <c r="F75" s="31"/>
      <c r="G75" s="4">
        <v>0</v>
      </c>
    </row>
    <row r="76" spans="1:7" s="5" customFormat="1" ht="22.5">
      <c r="A76" s="2" t="s">
        <v>89</v>
      </c>
      <c r="B76" s="3" t="s">
        <v>88</v>
      </c>
      <c r="C76" s="3" t="s">
        <v>90</v>
      </c>
      <c r="D76" s="3" t="s">
        <v>11</v>
      </c>
      <c r="E76" s="31">
        <v>0.1</v>
      </c>
      <c r="F76" s="31"/>
      <c r="G76" s="4">
        <v>0</v>
      </c>
    </row>
    <row r="77" spans="1:7" s="5" customFormat="1" ht="14.25">
      <c r="A77" s="2" t="s">
        <v>49</v>
      </c>
      <c r="B77" s="3" t="s">
        <v>88</v>
      </c>
      <c r="C77" s="3" t="s">
        <v>90</v>
      </c>
      <c r="D77" s="3" t="s">
        <v>50</v>
      </c>
      <c r="E77" s="31">
        <v>0.1</v>
      </c>
      <c r="F77" s="31"/>
      <c r="G77" s="4">
        <v>0</v>
      </c>
    </row>
    <row r="78" spans="1:7" s="5" customFormat="1" ht="14.25">
      <c r="A78" s="23" t="s">
        <v>91</v>
      </c>
      <c r="B78" s="24" t="s">
        <v>92</v>
      </c>
      <c r="C78" s="24" t="s">
        <v>11</v>
      </c>
      <c r="D78" s="24" t="s">
        <v>11</v>
      </c>
      <c r="E78" s="28">
        <v>692.76675</v>
      </c>
      <c r="F78" s="28">
        <v>675.31888000000004</v>
      </c>
      <c r="G78" s="25">
        <v>97.5</v>
      </c>
    </row>
    <row r="79" spans="1:7" s="5" customFormat="1" ht="14.25">
      <c r="A79" s="23" t="s">
        <v>93</v>
      </c>
      <c r="B79" s="24" t="s">
        <v>94</v>
      </c>
      <c r="C79" s="24" t="s">
        <v>11</v>
      </c>
      <c r="D79" s="24" t="s">
        <v>11</v>
      </c>
      <c r="E79" s="28">
        <v>692.76675</v>
      </c>
      <c r="F79" s="28">
        <v>675.31888000000004</v>
      </c>
      <c r="G79" s="25">
        <v>97.5</v>
      </c>
    </row>
    <row r="80" spans="1:7" s="5" customFormat="1" ht="14.25">
      <c r="A80" s="2" t="s">
        <v>27</v>
      </c>
      <c r="B80" s="3" t="s">
        <v>94</v>
      </c>
      <c r="C80" s="3" t="s">
        <v>28</v>
      </c>
      <c r="D80" s="3" t="s">
        <v>11</v>
      </c>
      <c r="E80" s="31">
        <v>557.80394999999999</v>
      </c>
      <c r="F80" s="31">
        <v>540.35608000000002</v>
      </c>
      <c r="G80" s="4">
        <v>96.9</v>
      </c>
    </row>
    <row r="81" spans="1:7" s="5" customFormat="1" ht="22.5">
      <c r="A81" s="2" t="s">
        <v>41</v>
      </c>
      <c r="B81" s="3" t="s">
        <v>94</v>
      </c>
      <c r="C81" s="3" t="s">
        <v>42</v>
      </c>
      <c r="D81" s="3" t="s">
        <v>11</v>
      </c>
      <c r="E81" s="31">
        <v>200</v>
      </c>
      <c r="F81" s="31">
        <v>200</v>
      </c>
      <c r="G81" s="4">
        <v>100</v>
      </c>
    </row>
    <row r="82" spans="1:7" s="5" customFormat="1" ht="14.25">
      <c r="A82" s="2" t="s">
        <v>49</v>
      </c>
      <c r="B82" s="3" t="s">
        <v>94</v>
      </c>
      <c r="C82" s="3" t="s">
        <v>42</v>
      </c>
      <c r="D82" s="3" t="s">
        <v>50</v>
      </c>
      <c r="E82" s="31">
        <v>200</v>
      </c>
      <c r="F82" s="31">
        <v>200</v>
      </c>
      <c r="G82" s="4">
        <v>100</v>
      </c>
    </row>
    <row r="83" spans="1:7" s="5" customFormat="1" ht="14.25">
      <c r="A83" s="2" t="s">
        <v>95</v>
      </c>
      <c r="B83" s="3" t="s">
        <v>94</v>
      </c>
      <c r="C83" s="3" t="s">
        <v>96</v>
      </c>
      <c r="D83" s="3" t="s">
        <v>11</v>
      </c>
      <c r="E83" s="31">
        <v>110</v>
      </c>
      <c r="F83" s="31">
        <v>94.298209999999997</v>
      </c>
      <c r="G83" s="4">
        <v>85.7</v>
      </c>
    </row>
    <row r="84" spans="1:7" s="5" customFormat="1" ht="14.25">
      <c r="A84" s="2" t="s">
        <v>49</v>
      </c>
      <c r="B84" s="3" t="s">
        <v>94</v>
      </c>
      <c r="C84" s="3" t="s">
        <v>96</v>
      </c>
      <c r="D84" s="3" t="s">
        <v>50</v>
      </c>
      <c r="E84" s="31">
        <v>110</v>
      </c>
      <c r="F84" s="31">
        <v>94.298209999999997</v>
      </c>
      <c r="G84" s="4">
        <v>85.7</v>
      </c>
    </row>
    <row r="85" spans="1:7" s="5" customFormat="1" ht="22.5">
      <c r="A85" s="2" t="s">
        <v>97</v>
      </c>
      <c r="B85" s="3" t="s">
        <v>94</v>
      </c>
      <c r="C85" s="3" t="s">
        <v>98</v>
      </c>
      <c r="D85" s="3" t="s">
        <v>11</v>
      </c>
      <c r="E85" s="31">
        <v>247.80394999999999</v>
      </c>
      <c r="F85" s="31">
        <v>246.05787000000001</v>
      </c>
      <c r="G85" s="4">
        <v>99.3</v>
      </c>
    </row>
    <row r="86" spans="1:7" s="5" customFormat="1" ht="14.25">
      <c r="A86" s="2" t="s">
        <v>49</v>
      </c>
      <c r="B86" s="3" t="s">
        <v>94</v>
      </c>
      <c r="C86" s="3" t="s">
        <v>98</v>
      </c>
      <c r="D86" s="3" t="s">
        <v>50</v>
      </c>
      <c r="E86" s="31">
        <v>247.80394999999999</v>
      </c>
      <c r="F86" s="31">
        <v>246.05787000000001</v>
      </c>
      <c r="G86" s="4">
        <v>99.3</v>
      </c>
    </row>
    <row r="87" spans="1:7" s="5" customFormat="1" ht="33.75">
      <c r="A87" s="2" t="s">
        <v>99</v>
      </c>
      <c r="B87" s="3" t="s">
        <v>94</v>
      </c>
      <c r="C87" s="3" t="s">
        <v>100</v>
      </c>
      <c r="D87" s="3" t="s">
        <v>11</v>
      </c>
      <c r="E87" s="31">
        <v>134.96279999999999</v>
      </c>
      <c r="F87" s="31">
        <v>134.96279999999999</v>
      </c>
      <c r="G87" s="4">
        <v>100</v>
      </c>
    </row>
    <row r="88" spans="1:7" s="5" customFormat="1" ht="33.75">
      <c r="A88" s="2" t="s">
        <v>99</v>
      </c>
      <c r="B88" s="3" t="s">
        <v>94</v>
      </c>
      <c r="C88" s="3" t="s">
        <v>101</v>
      </c>
      <c r="D88" s="3" t="s">
        <v>11</v>
      </c>
      <c r="E88" s="31">
        <v>134.96279999999999</v>
      </c>
      <c r="F88" s="31">
        <v>134.96279999999999</v>
      </c>
      <c r="G88" s="4">
        <v>100</v>
      </c>
    </row>
    <row r="89" spans="1:7" s="5" customFormat="1" ht="14.25">
      <c r="A89" s="2" t="s">
        <v>49</v>
      </c>
      <c r="B89" s="3" t="s">
        <v>94</v>
      </c>
      <c r="C89" s="3" t="s">
        <v>101</v>
      </c>
      <c r="D89" s="3" t="s">
        <v>50</v>
      </c>
      <c r="E89" s="31">
        <v>134.96279999999999</v>
      </c>
      <c r="F89" s="31">
        <v>134.96279999999999</v>
      </c>
      <c r="G89" s="4">
        <v>100</v>
      </c>
    </row>
    <row r="90" spans="1:7" s="5" customFormat="1" ht="14.25">
      <c r="A90" s="23" t="s">
        <v>102</v>
      </c>
      <c r="B90" s="24" t="s">
        <v>103</v>
      </c>
      <c r="C90" s="24" t="s">
        <v>11</v>
      </c>
      <c r="D90" s="24" t="s">
        <v>11</v>
      </c>
      <c r="E90" s="28">
        <v>1</v>
      </c>
      <c r="F90" s="28">
        <v>1</v>
      </c>
      <c r="G90" s="25">
        <v>100</v>
      </c>
    </row>
    <row r="91" spans="1:7" s="5" customFormat="1" ht="14.25">
      <c r="A91" s="23" t="s">
        <v>104</v>
      </c>
      <c r="B91" s="24" t="s">
        <v>105</v>
      </c>
      <c r="C91" s="24" t="s">
        <v>11</v>
      </c>
      <c r="D91" s="24" t="s">
        <v>11</v>
      </c>
      <c r="E91" s="28">
        <v>1</v>
      </c>
      <c r="F91" s="28">
        <v>1</v>
      </c>
      <c r="G91" s="25">
        <v>100</v>
      </c>
    </row>
    <row r="92" spans="1:7" s="5" customFormat="1" ht="14.25">
      <c r="A92" s="2" t="s">
        <v>27</v>
      </c>
      <c r="B92" s="3" t="s">
        <v>105</v>
      </c>
      <c r="C92" s="3" t="s">
        <v>28</v>
      </c>
      <c r="D92" s="3" t="s">
        <v>11</v>
      </c>
      <c r="E92" s="31">
        <v>1</v>
      </c>
      <c r="F92" s="31">
        <v>1</v>
      </c>
      <c r="G92" s="4">
        <v>100</v>
      </c>
    </row>
    <row r="93" spans="1:7" s="5" customFormat="1" ht="14.25">
      <c r="A93" s="2" t="s">
        <v>106</v>
      </c>
      <c r="B93" s="3" t="s">
        <v>105</v>
      </c>
      <c r="C93" s="3" t="s">
        <v>107</v>
      </c>
      <c r="D93" s="3" t="s">
        <v>11</v>
      </c>
      <c r="E93" s="31">
        <v>1</v>
      </c>
      <c r="F93" s="31">
        <v>1</v>
      </c>
      <c r="G93" s="4">
        <v>100</v>
      </c>
    </row>
    <row r="94" spans="1:7" s="5" customFormat="1" ht="14.25">
      <c r="A94" s="2" t="s">
        <v>49</v>
      </c>
      <c r="B94" s="3" t="s">
        <v>105</v>
      </c>
      <c r="C94" s="3" t="s">
        <v>107</v>
      </c>
      <c r="D94" s="3" t="s">
        <v>50</v>
      </c>
      <c r="E94" s="31">
        <v>1</v>
      </c>
      <c r="F94" s="31">
        <v>1</v>
      </c>
      <c r="G94" s="4">
        <v>100</v>
      </c>
    </row>
    <row r="95" spans="1:7" s="5" customFormat="1" ht="14.25">
      <c r="A95" s="23" t="s">
        <v>108</v>
      </c>
      <c r="B95" s="24" t="s">
        <v>109</v>
      </c>
      <c r="C95" s="24" t="s">
        <v>11</v>
      </c>
      <c r="D95" s="24" t="s">
        <v>11</v>
      </c>
      <c r="E95" s="28">
        <v>1</v>
      </c>
      <c r="F95" s="28">
        <v>1</v>
      </c>
      <c r="G95" s="25">
        <v>100</v>
      </c>
    </row>
    <row r="96" spans="1:7" s="5" customFormat="1" ht="14.25">
      <c r="A96" s="23" t="s">
        <v>110</v>
      </c>
      <c r="B96" s="24" t="s">
        <v>111</v>
      </c>
      <c r="C96" s="24" t="s">
        <v>11</v>
      </c>
      <c r="D96" s="24" t="s">
        <v>11</v>
      </c>
      <c r="E96" s="28">
        <v>1</v>
      </c>
      <c r="F96" s="28">
        <v>1</v>
      </c>
      <c r="G96" s="25">
        <v>100</v>
      </c>
    </row>
    <row r="97" spans="1:7" s="5" customFormat="1" ht="14.25">
      <c r="A97" s="2" t="s">
        <v>27</v>
      </c>
      <c r="B97" s="3" t="s">
        <v>111</v>
      </c>
      <c r="C97" s="3" t="s">
        <v>28</v>
      </c>
      <c r="D97" s="3" t="s">
        <v>11</v>
      </c>
      <c r="E97" s="31">
        <v>1</v>
      </c>
      <c r="F97" s="31">
        <v>1</v>
      </c>
      <c r="G97" s="4">
        <v>100</v>
      </c>
    </row>
    <row r="98" spans="1:7" s="5" customFormat="1" ht="14.25">
      <c r="A98" s="2" t="s">
        <v>112</v>
      </c>
      <c r="B98" s="3" t="s">
        <v>111</v>
      </c>
      <c r="C98" s="3" t="s">
        <v>113</v>
      </c>
      <c r="D98" s="3" t="s">
        <v>11</v>
      </c>
      <c r="E98" s="31">
        <v>1</v>
      </c>
      <c r="F98" s="31">
        <v>1</v>
      </c>
      <c r="G98" s="4">
        <v>100</v>
      </c>
    </row>
    <row r="99" spans="1:7" s="5" customFormat="1" ht="14.25">
      <c r="A99" s="2" t="s">
        <v>49</v>
      </c>
      <c r="B99" s="3" t="s">
        <v>111</v>
      </c>
      <c r="C99" s="3" t="s">
        <v>113</v>
      </c>
      <c r="D99" s="3" t="s">
        <v>50</v>
      </c>
      <c r="E99" s="31">
        <v>1</v>
      </c>
      <c r="F99" s="31">
        <v>1</v>
      </c>
      <c r="G99" s="4">
        <v>100</v>
      </c>
    </row>
    <row r="100" spans="1:7" s="5" customFormat="1" ht="14.25">
      <c r="A100" s="23" t="s">
        <v>114</v>
      </c>
      <c r="B100" s="24" t="s">
        <v>115</v>
      </c>
      <c r="C100" s="24" t="s">
        <v>11</v>
      </c>
      <c r="D100" s="24" t="s">
        <v>11</v>
      </c>
      <c r="E100" s="28">
        <v>61.225000000000001</v>
      </c>
      <c r="F100" s="28">
        <v>61.225000000000001</v>
      </c>
      <c r="G100" s="25">
        <v>100</v>
      </c>
    </row>
    <row r="101" spans="1:7" s="5" customFormat="1" ht="14.25">
      <c r="A101" s="23" t="s">
        <v>116</v>
      </c>
      <c r="B101" s="24" t="s">
        <v>117</v>
      </c>
      <c r="C101" s="24" t="s">
        <v>11</v>
      </c>
      <c r="D101" s="24" t="s">
        <v>11</v>
      </c>
      <c r="E101" s="28">
        <v>59.225000000000001</v>
      </c>
      <c r="F101" s="28">
        <v>59.225000000000001</v>
      </c>
      <c r="G101" s="25">
        <v>100</v>
      </c>
    </row>
    <row r="102" spans="1:7" s="5" customFormat="1" ht="14.25">
      <c r="A102" s="2" t="s">
        <v>27</v>
      </c>
      <c r="B102" s="3" t="s">
        <v>117</v>
      </c>
      <c r="C102" s="3" t="s">
        <v>28</v>
      </c>
      <c r="D102" s="3" t="s">
        <v>11</v>
      </c>
      <c r="E102" s="31">
        <v>59.225000000000001</v>
      </c>
      <c r="F102" s="31">
        <v>59.225000000000001</v>
      </c>
      <c r="G102" s="4">
        <v>100</v>
      </c>
    </row>
    <row r="103" spans="1:7" s="5" customFormat="1" ht="14.25">
      <c r="A103" s="2" t="s">
        <v>118</v>
      </c>
      <c r="B103" s="3" t="s">
        <v>117</v>
      </c>
      <c r="C103" s="3" t="s">
        <v>119</v>
      </c>
      <c r="D103" s="3" t="s">
        <v>11</v>
      </c>
      <c r="E103" s="31">
        <v>59.225000000000001</v>
      </c>
      <c r="F103" s="31">
        <v>59.225000000000001</v>
      </c>
      <c r="G103" s="4">
        <v>100</v>
      </c>
    </row>
    <row r="104" spans="1:7" s="5" customFormat="1" ht="14.25">
      <c r="A104" s="2" t="s">
        <v>120</v>
      </c>
      <c r="B104" s="3" t="s">
        <v>117</v>
      </c>
      <c r="C104" s="3" t="s">
        <v>119</v>
      </c>
      <c r="D104" s="3" t="s">
        <v>121</v>
      </c>
      <c r="E104" s="31">
        <v>59.225000000000001</v>
      </c>
      <c r="F104" s="31">
        <v>59.225000000000001</v>
      </c>
      <c r="G104" s="4">
        <v>100</v>
      </c>
    </row>
    <row r="105" spans="1:7" s="5" customFormat="1" ht="14.25">
      <c r="A105" s="23" t="s">
        <v>122</v>
      </c>
      <c r="B105" s="24" t="s">
        <v>123</v>
      </c>
      <c r="C105" s="24" t="s">
        <v>11</v>
      </c>
      <c r="D105" s="24" t="s">
        <v>11</v>
      </c>
      <c r="E105" s="28">
        <v>2</v>
      </c>
      <c r="F105" s="28">
        <v>2</v>
      </c>
      <c r="G105" s="25">
        <v>100</v>
      </c>
    </row>
    <row r="106" spans="1:7" s="5" customFormat="1" ht="14.25">
      <c r="A106" s="2" t="s">
        <v>27</v>
      </c>
      <c r="B106" s="3" t="s">
        <v>123</v>
      </c>
      <c r="C106" s="3" t="s">
        <v>28</v>
      </c>
      <c r="D106" s="3" t="s">
        <v>11</v>
      </c>
      <c r="E106" s="31">
        <v>2</v>
      </c>
      <c r="F106" s="31">
        <v>2</v>
      </c>
      <c r="G106" s="4">
        <v>100</v>
      </c>
    </row>
    <row r="107" spans="1:7" s="5" customFormat="1" ht="33.75">
      <c r="A107" s="2" t="s">
        <v>124</v>
      </c>
      <c r="B107" s="3" t="s">
        <v>123</v>
      </c>
      <c r="C107" s="3" t="s">
        <v>125</v>
      </c>
      <c r="D107" s="3" t="s">
        <v>11</v>
      </c>
      <c r="E107" s="31">
        <v>2</v>
      </c>
      <c r="F107" s="31">
        <v>2</v>
      </c>
      <c r="G107" s="4">
        <v>100</v>
      </c>
    </row>
    <row r="108" spans="1:7" s="5" customFormat="1" ht="22.5">
      <c r="A108" s="2" t="s">
        <v>126</v>
      </c>
      <c r="B108" s="3" t="s">
        <v>123</v>
      </c>
      <c r="C108" s="3" t="s">
        <v>125</v>
      </c>
      <c r="D108" s="3" t="s">
        <v>127</v>
      </c>
      <c r="E108" s="31">
        <v>2</v>
      </c>
      <c r="F108" s="31">
        <v>2</v>
      </c>
      <c r="G108" s="4">
        <v>100</v>
      </c>
    </row>
    <row r="109" spans="1:7" s="5" customFormat="1" ht="14.25">
      <c r="A109" s="23" t="s">
        <v>128</v>
      </c>
      <c r="B109" s="24" t="s">
        <v>129</v>
      </c>
      <c r="C109" s="24" t="s">
        <v>11</v>
      </c>
      <c r="D109" s="24" t="s">
        <v>11</v>
      </c>
      <c r="E109" s="28">
        <v>1</v>
      </c>
      <c r="F109" s="28">
        <v>1</v>
      </c>
      <c r="G109" s="25">
        <v>100</v>
      </c>
    </row>
    <row r="110" spans="1:7" s="5" customFormat="1" ht="14.25">
      <c r="A110" s="23" t="s">
        <v>130</v>
      </c>
      <c r="B110" s="24" t="s">
        <v>131</v>
      </c>
      <c r="C110" s="24" t="s">
        <v>11</v>
      </c>
      <c r="D110" s="24" t="s">
        <v>11</v>
      </c>
      <c r="E110" s="28">
        <v>1</v>
      </c>
      <c r="F110" s="28">
        <v>1</v>
      </c>
      <c r="G110" s="25">
        <v>100</v>
      </c>
    </row>
    <row r="111" spans="1:7" s="5" customFormat="1" ht="14.25">
      <c r="A111" s="2" t="s">
        <v>27</v>
      </c>
      <c r="B111" s="3" t="s">
        <v>131</v>
      </c>
      <c r="C111" s="3" t="s">
        <v>28</v>
      </c>
      <c r="D111" s="3" t="s">
        <v>11</v>
      </c>
      <c r="E111" s="31">
        <v>1</v>
      </c>
      <c r="F111" s="31">
        <v>1</v>
      </c>
      <c r="G111" s="4">
        <v>100</v>
      </c>
    </row>
    <row r="112" spans="1:7" s="5" customFormat="1" ht="22.5">
      <c r="A112" s="2" t="s">
        <v>132</v>
      </c>
      <c r="B112" s="3" t="s">
        <v>131</v>
      </c>
      <c r="C112" s="3" t="s">
        <v>133</v>
      </c>
      <c r="D112" s="3" t="s">
        <v>11</v>
      </c>
      <c r="E112" s="31">
        <v>1</v>
      </c>
      <c r="F112" s="31">
        <v>1</v>
      </c>
      <c r="G112" s="4">
        <v>100</v>
      </c>
    </row>
    <row r="113" spans="1:7" s="5" customFormat="1" ht="14.25">
      <c r="A113" s="2" t="s">
        <v>49</v>
      </c>
      <c r="B113" s="3" t="s">
        <v>131</v>
      </c>
      <c r="C113" s="3" t="s">
        <v>133</v>
      </c>
      <c r="D113" s="3" t="s">
        <v>50</v>
      </c>
      <c r="E113" s="31">
        <v>1</v>
      </c>
      <c r="F113" s="31">
        <v>1</v>
      </c>
      <c r="G113" s="4">
        <v>100</v>
      </c>
    </row>
    <row r="114" spans="1:7">
      <c r="A114" s="34" t="s">
        <v>19</v>
      </c>
      <c r="B114" s="34"/>
      <c r="C114" s="34"/>
      <c r="D114" s="34"/>
      <c r="E114" s="29">
        <f>E15</f>
        <v>2461.1761200000001</v>
      </c>
      <c r="F114" s="29">
        <f>F15</f>
        <v>2276.60923</v>
      </c>
      <c r="G114" s="29">
        <f>G15</f>
        <v>92.5</v>
      </c>
    </row>
    <row r="115" spans="1:7" ht="24" hidden="1" customHeight="1">
      <c r="A115" s="35" t="s">
        <v>20</v>
      </c>
      <c r="B115" s="35"/>
      <c r="C115" s="35"/>
      <c r="D115" s="35"/>
      <c r="E115" s="29"/>
      <c r="F115" s="30"/>
      <c r="G115" s="26" t="str">
        <f>IF(F115&lt;&gt;0,IF(#REF!&lt;&gt;0,ROUND(100*F115/#REF!,1),""),"")</f>
        <v/>
      </c>
    </row>
    <row r="116" spans="1:7">
      <c r="A116" s="34" t="s">
        <v>21</v>
      </c>
      <c r="B116" s="34"/>
      <c r="C116" s="34"/>
      <c r="D116" s="34"/>
      <c r="E116" s="29">
        <f>E114+E115</f>
        <v>2461.1761200000001</v>
      </c>
      <c r="F116" s="29">
        <f>F114+F115</f>
        <v>2276.60923</v>
      </c>
      <c r="G116" s="26">
        <v>92.5</v>
      </c>
    </row>
  </sheetData>
  <mergeCells count="10">
    <mergeCell ref="A10:G10"/>
    <mergeCell ref="A114:D114"/>
    <mergeCell ref="A115:D115"/>
    <mergeCell ref="A116:D116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2015-01-14T06:01:33Z</cp:lastPrinted>
  <dcterms:created xsi:type="dcterms:W3CDTF">2015-01-13T10:02:08Z</dcterms:created>
  <dcterms:modified xsi:type="dcterms:W3CDTF">2022-03-22T10:55:06Z</dcterms:modified>
</cp:coreProperties>
</file>