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72" i="1"/>
  <c r="F71"/>
  <c r="E73"/>
  <c r="D71"/>
  <c r="D73" s="1"/>
  <c r="E12"/>
  <c r="D12"/>
  <c r="A10"/>
  <c r="A6"/>
</calcChain>
</file>

<file path=xl/sharedStrings.xml><?xml version="1.0" encoding="utf-8"?>
<sst xmlns="http://schemas.openxmlformats.org/spreadsheetml/2006/main" count="193" uniqueCount="90">
  <si>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</si>
  <si>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</si>
  <si>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</si>
  <si>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</si>
  <si>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</si>
  <si>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</si>
  <si>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</si>
  <si>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</si>
  <si>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</si>
  <si>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</si>
  <si>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</si>
  <si>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</si>
  <si>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</si>
  <si>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</si>
  <si>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</si>
  <si>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</si>
  <si>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</si>
  <si>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</si>
  <si>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</si>
  <si>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</si>
  <si>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</si>
  <si>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</si>
  <si>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</si>
  <si>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</si>
  <si>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</si>
  <si>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</si>
  <si>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</si>
  <si>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</si>
  <si>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</si>
  <si>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</si>
  <si>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</si>
  <si>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</si>
  <si>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</si>
  <si>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</si>
  <si>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</si>
  <si>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</si>
  <si>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</si>
  <si>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</si>
  <si>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</si>
  <si>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</si>
  <si>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</si>
  <si>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</si>
  <si>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</si>
  <si>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</si>
  <si>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</si>
  <si>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</si>
  <si>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</si>
  <si>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</si>
  <si>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</si>
  <si>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</si>
  <si>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</si>
  <si>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</si>
  <si>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</si>
  <si>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</si>
  <si>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</si>
  <si>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</si>
  <si>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</si>
  <si>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</si>
  <si>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</si>
  <si>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</si>
  <si>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</si>
  <si>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</si>
  <si>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</si>
  <si>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</si>
  <si>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</si>
  <si>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</si>
  <si>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</si>
  <si>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</si>
  <si>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</si>
  <si>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</si>
  <si>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</si>
  <si>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</si>
  <si>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</si>
  <si>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</si>
  <si>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</si>
  <si>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</si>
  <si>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</si>
  <si>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</si>
  <si>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</si>
  <si>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</si>
  <si>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</si>
  <si>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</si>
  <si>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</si>
  <si>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</si>
  <si>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Мушаковское*01.01.2022</t>
  </si>
  <si>
    <t>Вариант=Киясовский 2021;
Табл=Уточненные росписи бюджета МО 2021;
МО=1301906;
КОСГУ=000;
УБ=1122;
Дата=20220101;
Ведомства=000;
ФКР=0000;
Узлы=19;</t>
  </si>
  <si>
    <t>Вариант=Киясовский 2021;
Табл=Кассовое исполнение бюджета МО 2021;
МО=1301906;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</si>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</sst>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3"/>
  <sheetViews>
    <sheetView tabSelected="1" topLeftCell="A2" workbookViewId="0">
      <selection activeCell="A2" sqref="A2:F2"/>
    </sheetView>
  </sheetViews>
  <sheetFormatPr defaultRowHeight="15"/>
  <cols>
    <col min="1" max="1" width="41.85546875" style="1" customWidth="1"/>
    <col min="2" max="2" width="12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89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87</v>
      </c>
      <c r="B4" s="39"/>
      <c r="C4" s="39"/>
      <c r="D4" s="39"/>
      <c r="E4" s="39"/>
      <c r="F4" s="39"/>
    </row>
    <row r="5" spans="1:9" ht="12.75" customHeight="1">
      <c r="A5" s="33"/>
      <c r="B5" s="33"/>
      <c r="C5" s="33"/>
      <c r="D5" s="33"/>
      <c r="E5" s="33"/>
      <c r="F5" s="33" t="s">
        <v>88</v>
      </c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"Мушаковское"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85</v>
      </c>
      <c r="E13" s="17" t="s">
        <v>86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84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3100.1795999999999</v>
      </c>
      <c r="E15" s="29">
        <v>2951.15362</v>
      </c>
      <c r="F15" s="25">
        <v>95.2</v>
      </c>
    </row>
    <row r="16" spans="1:9" s="5" customFormat="1" ht="14.25">
      <c r="A16" s="23" t="s">
        <v>20</v>
      </c>
      <c r="B16" s="24" t="s">
        <v>21</v>
      </c>
      <c r="C16" s="24" t="s">
        <v>8</v>
      </c>
      <c r="D16" s="29">
        <v>2704.2</v>
      </c>
      <c r="E16" s="29">
        <v>2555.1740199999999</v>
      </c>
      <c r="F16" s="25">
        <v>94.5</v>
      </c>
    </row>
    <row r="17" spans="1:6" s="5" customFormat="1" ht="21.75">
      <c r="A17" s="23" t="s">
        <v>22</v>
      </c>
      <c r="B17" s="24" t="s">
        <v>23</v>
      </c>
      <c r="C17" s="24" t="s">
        <v>8</v>
      </c>
      <c r="D17" s="29">
        <v>226.3</v>
      </c>
      <c r="E17" s="29">
        <v>153.76882000000001</v>
      </c>
      <c r="F17" s="25">
        <v>67.900000000000006</v>
      </c>
    </row>
    <row r="18" spans="1:6" s="5" customFormat="1" ht="22.5">
      <c r="A18" s="2" t="s">
        <v>24</v>
      </c>
      <c r="B18" s="3" t="s">
        <v>23</v>
      </c>
      <c r="C18" s="3" t="s">
        <v>25</v>
      </c>
      <c r="D18" s="32">
        <v>75.400000000000006</v>
      </c>
      <c r="E18" s="32">
        <v>2.8946399999999999</v>
      </c>
      <c r="F18" s="4">
        <v>3.8</v>
      </c>
    </row>
    <row r="19" spans="1:6" s="5" customFormat="1" ht="33.75">
      <c r="A19" s="2" t="s">
        <v>26</v>
      </c>
      <c r="B19" s="3" t="s">
        <v>23</v>
      </c>
      <c r="C19" s="3" t="s">
        <v>27</v>
      </c>
      <c r="D19" s="32">
        <v>0.9</v>
      </c>
      <c r="E19" s="32">
        <v>0.87417999999999996</v>
      </c>
      <c r="F19" s="4">
        <v>97.1</v>
      </c>
    </row>
    <row r="20" spans="1:6" s="5" customFormat="1" ht="14.25">
      <c r="A20" s="2" t="s">
        <v>28</v>
      </c>
      <c r="B20" s="3" t="s">
        <v>23</v>
      </c>
      <c r="C20" s="3" t="s">
        <v>29</v>
      </c>
      <c r="D20" s="32">
        <v>150</v>
      </c>
      <c r="E20" s="32">
        <v>150</v>
      </c>
      <c r="F20" s="4">
        <v>100</v>
      </c>
    </row>
    <row r="21" spans="1:6" s="5" customFormat="1" ht="32.25">
      <c r="A21" s="23" t="s">
        <v>30</v>
      </c>
      <c r="B21" s="24" t="s">
        <v>31</v>
      </c>
      <c r="C21" s="24" t="s">
        <v>8</v>
      </c>
      <c r="D21" s="29">
        <v>108.4</v>
      </c>
      <c r="E21" s="29">
        <v>100.91534</v>
      </c>
      <c r="F21" s="25">
        <v>93.1</v>
      </c>
    </row>
    <row r="22" spans="1:6" s="5" customFormat="1" ht="22.5">
      <c r="A22" s="2" t="s">
        <v>24</v>
      </c>
      <c r="B22" s="3" t="s">
        <v>31</v>
      </c>
      <c r="C22" s="3" t="s">
        <v>25</v>
      </c>
      <c r="D22" s="32">
        <v>81.885000000000005</v>
      </c>
      <c r="E22" s="32">
        <v>76.125600000000006</v>
      </c>
      <c r="F22" s="4">
        <v>93</v>
      </c>
    </row>
    <row r="23" spans="1:6" s="5" customFormat="1" ht="33.75">
      <c r="A23" s="2" t="s">
        <v>26</v>
      </c>
      <c r="B23" s="3" t="s">
        <v>31</v>
      </c>
      <c r="C23" s="3" t="s">
        <v>27</v>
      </c>
      <c r="D23" s="32">
        <v>24.715</v>
      </c>
      <c r="E23" s="32">
        <v>22.989740000000001</v>
      </c>
      <c r="F23" s="4">
        <v>93</v>
      </c>
    </row>
    <row r="24" spans="1:6" s="5" customFormat="1" ht="14.25">
      <c r="A24" s="2" t="s">
        <v>28</v>
      </c>
      <c r="B24" s="3" t="s">
        <v>31</v>
      </c>
      <c r="C24" s="3" t="s">
        <v>29</v>
      </c>
      <c r="D24" s="32">
        <v>1.8</v>
      </c>
      <c r="E24" s="32">
        <v>1.8</v>
      </c>
      <c r="F24" s="4">
        <v>100</v>
      </c>
    </row>
    <row r="25" spans="1:6" s="5" customFormat="1" ht="14.25">
      <c r="A25" s="23" t="s">
        <v>32</v>
      </c>
      <c r="B25" s="24" t="s">
        <v>33</v>
      </c>
      <c r="C25" s="24" t="s">
        <v>8</v>
      </c>
      <c r="D25" s="29">
        <v>520.05348000000004</v>
      </c>
      <c r="E25" s="29">
        <v>467.4323</v>
      </c>
      <c r="F25" s="25">
        <v>89.9</v>
      </c>
    </row>
    <row r="26" spans="1:6" s="5" customFormat="1" ht="22.5">
      <c r="A26" s="2" t="s">
        <v>24</v>
      </c>
      <c r="B26" s="3" t="s">
        <v>33</v>
      </c>
      <c r="C26" s="3" t="s">
        <v>25</v>
      </c>
      <c r="D26" s="32">
        <v>404</v>
      </c>
      <c r="E26" s="32">
        <v>359.94848999999999</v>
      </c>
      <c r="F26" s="4">
        <v>89.1</v>
      </c>
    </row>
    <row r="27" spans="1:6" s="5" customFormat="1" ht="33.75">
      <c r="A27" s="2" t="s">
        <v>26</v>
      </c>
      <c r="B27" s="3" t="s">
        <v>33</v>
      </c>
      <c r="C27" s="3" t="s">
        <v>27</v>
      </c>
      <c r="D27" s="32">
        <v>116.05347999999999</v>
      </c>
      <c r="E27" s="32">
        <v>107.48381000000001</v>
      </c>
      <c r="F27" s="4">
        <v>92.6</v>
      </c>
    </row>
    <row r="28" spans="1:6" s="5" customFormat="1" ht="14.25">
      <c r="A28" s="23" t="s">
        <v>34</v>
      </c>
      <c r="B28" s="24" t="s">
        <v>35</v>
      </c>
      <c r="C28" s="24" t="s">
        <v>8</v>
      </c>
      <c r="D28" s="29">
        <v>917.47740999999996</v>
      </c>
      <c r="E28" s="29">
        <v>905.18260999999995</v>
      </c>
      <c r="F28" s="25">
        <v>98.7</v>
      </c>
    </row>
    <row r="29" spans="1:6" s="5" customFormat="1" ht="22.5">
      <c r="A29" s="2" t="s">
        <v>24</v>
      </c>
      <c r="B29" s="3" t="s">
        <v>35</v>
      </c>
      <c r="C29" s="3" t="s">
        <v>25</v>
      </c>
      <c r="D29" s="32">
        <v>532</v>
      </c>
      <c r="E29" s="32">
        <v>527.17097999999999</v>
      </c>
      <c r="F29" s="4">
        <v>99.1</v>
      </c>
    </row>
    <row r="30" spans="1:6" s="5" customFormat="1" ht="33.75">
      <c r="A30" s="2" t="s">
        <v>26</v>
      </c>
      <c r="B30" s="3" t="s">
        <v>35</v>
      </c>
      <c r="C30" s="3" t="s">
        <v>27</v>
      </c>
      <c r="D30" s="32">
        <v>161</v>
      </c>
      <c r="E30" s="32">
        <v>156.02761000000001</v>
      </c>
      <c r="F30" s="4">
        <v>96.9</v>
      </c>
    </row>
    <row r="31" spans="1:6" s="5" customFormat="1" ht="22.5">
      <c r="A31" s="2" t="s">
        <v>36</v>
      </c>
      <c r="B31" s="3" t="s">
        <v>35</v>
      </c>
      <c r="C31" s="3" t="s">
        <v>37</v>
      </c>
      <c r="D31" s="32">
        <v>33.344520000000003</v>
      </c>
      <c r="E31" s="32">
        <v>32.744520000000001</v>
      </c>
      <c r="F31" s="4">
        <v>98.2</v>
      </c>
    </row>
    <row r="32" spans="1:6" s="5" customFormat="1" ht="14.25">
      <c r="A32" s="2" t="s">
        <v>28</v>
      </c>
      <c r="B32" s="3" t="s">
        <v>35</v>
      </c>
      <c r="C32" s="3" t="s">
        <v>29</v>
      </c>
      <c r="D32" s="32">
        <v>156.92105000000001</v>
      </c>
      <c r="E32" s="32">
        <v>155.20170999999999</v>
      </c>
      <c r="F32" s="4">
        <v>98.9</v>
      </c>
    </row>
    <row r="33" spans="1:6" s="5" customFormat="1" ht="14.25">
      <c r="A33" s="2" t="s">
        <v>38</v>
      </c>
      <c r="B33" s="3" t="s">
        <v>35</v>
      </c>
      <c r="C33" s="3" t="s">
        <v>39</v>
      </c>
      <c r="D33" s="32">
        <v>31</v>
      </c>
      <c r="E33" s="32">
        <v>30.850950000000001</v>
      </c>
      <c r="F33" s="4">
        <v>99.5</v>
      </c>
    </row>
    <row r="34" spans="1:6" s="5" customFormat="1" ht="14.25">
      <c r="A34" s="2" t="s">
        <v>40</v>
      </c>
      <c r="B34" s="3" t="s">
        <v>35</v>
      </c>
      <c r="C34" s="3" t="s">
        <v>41</v>
      </c>
      <c r="D34" s="32">
        <v>1.038</v>
      </c>
      <c r="E34" s="32">
        <v>1.038</v>
      </c>
      <c r="F34" s="4">
        <v>100</v>
      </c>
    </row>
    <row r="35" spans="1:6" s="5" customFormat="1" ht="14.25">
      <c r="A35" s="2" t="s">
        <v>42</v>
      </c>
      <c r="B35" s="3" t="s">
        <v>35</v>
      </c>
      <c r="C35" s="3" t="s">
        <v>43</v>
      </c>
      <c r="D35" s="32">
        <v>2.1738400000000002</v>
      </c>
      <c r="E35" s="32">
        <v>2.1488399999999999</v>
      </c>
      <c r="F35" s="4">
        <v>98.8</v>
      </c>
    </row>
    <row r="36" spans="1:6" s="5" customFormat="1" ht="32.25">
      <c r="A36" s="23" t="s">
        <v>44</v>
      </c>
      <c r="B36" s="24" t="s">
        <v>45</v>
      </c>
      <c r="C36" s="24" t="s">
        <v>8</v>
      </c>
      <c r="D36" s="29">
        <v>50</v>
      </c>
      <c r="E36" s="29">
        <v>50</v>
      </c>
      <c r="F36" s="25">
        <v>100</v>
      </c>
    </row>
    <row r="37" spans="1:6" s="5" customFormat="1" ht="14.25">
      <c r="A37" s="2" t="s">
        <v>28</v>
      </c>
      <c r="B37" s="3" t="s">
        <v>45</v>
      </c>
      <c r="C37" s="3" t="s">
        <v>29</v>
      </c>
      <c r="D37" s="32">
        <v>50</v>
      </c>
      <c r="E37" s="32">
        <v>50</v>
      </c>
      <c r="F37" s="4">
        <v>100</v>
      </c>
    </row>
    <row r="38" spans="1:6" s="5" customFormat="1" ht="21.75">
      <c r="A38" s="23" t="s">
        <v>46</v>
      </c>
      <c r="B38" s="24" t="s">
        <v>47</v>
      </c>
      <c r="C38" s="24" t="s">
        <v>8</v>
      </c>
      <c r="D38" s="29">
        <v>3</v>
      </c>
      <c r="E38" s="29">
        <v>1.5</v>
      </c>
      <c r="F38" s="25">
        <v>50</v>
      </c>
    </row>
    <row r="39" spans="1:6" s="5" customFormat="1" ht="14.25">
      <c r="A39" s="2" t="s">
        <v>28</v>
      </c>
      <c r="B39" s="3" t="s">
        <v>47</v>
      </c>
      <c r="C39" s="3" t="s">
        <v>29</v>
      </c>
      <c r="D39" s="32">
        <v>3</v>
      </c>
      <c r="E39" s="32">
        <v>1.5</v>
      </c>
      <c r="F39" s="4">
        <v>50</v>
      </c>
    </row>
    <row r="40" spans="1:6" s="5" customFormat="1" ht="14.25">
      <c r="A40" s="23" t="s">
        <v>48</v>
      </c>
      <c r="B40" s="24" t="s">
        <v>49</v>
      </c>
      <c r="C40" s="24" t="s">
        <v>8</v>
      </c>
      <c r="D40" s="29">
        <v>1</v>
      </c>
      <c r="E40" s="29">
        <v>1</v>
      </c>
      <c r="F40" s="25">
        <v>100</v>
      </c>
    </row>
    <row r="41" spans="1:6" s="5" customFormat="1" ht="14.25">
      <c r="A41" s="2" t="s">
        <v>28</v>
      </c>
      <c r="B41" s="3" t="s">
        <v>49</v>
      </c>
      <c r="C41" s="3" t="s">
        <v>29</v>
      </c>
      <c r="D41" s="32">
        <v>1</v>
      </c>
      <c r="E41" s="32">
        <v>1</v>
      </c>
      <c r="F41" s="4">
        <v>100</v>
      </c>
    </row>
    <row r="42" spans="1:6" s="5" customFormat="1" ht="21.75">
      <c r="A42" s="23" t="s">
        <v>50</v>
      </c>
      <c r="B42" s="24" t="s">
        <v>51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>
      <c r="A43" s="2" t="s">
        <v>28</v>
      </c>
      <c r="B43" s="3" t="s">
        <v>51</v>
      </c>
      <c r="C43" s="3" t="s">
        <v>29</v>
      </c>
      <c r="D43" s="32">
        <v>1</v>
      </c>
      <c r="E43" s="32">
        <v>1</v>
      </c>
      <c r="F43" s="4">
        <v>100</v>
      </c>
    </row>
    <row r="44" spans="1:6" s="5" customFormat="1" ht="14.25">
      <c r="A44" s="23" t="s">
        <v>52</v>
      </c>
      <c r="B44" s="24" t="s">
        <v>53</v>
      </c>
      <c r="C44" s="24" t="s">
        <v>8</v>
      </c>
      <c r="D44" s="29">
        <v>51</v>
      </c>
      <c r="E44" s="29">
        <v>51</v>
      </c>
      <c r="F44" s="25">
        <v>100</v>
      </c>
    </row>
    <row r="45" spans="1:6" s="5" customFormat="1" ht="14.25">
      <c r="A45" s="2" t="s">
        <v>28</v>
      </c>
      <c r="B45" s="3" t="s">
        <v>53</v>
      </c>
      <c r="C45" s="3" t="s">
        <v>29</v>
      </c>
      <c r="D45" s="32">
        <v>51</v>
      </c>
      <c r="E45" s="32">
        <v>51</v>
      </c>
      <c r="F45" s="4">
        <v>100</v>
      </c>
    </row>
    <row r="46" spans="1:6" s="5" customFormat="1" ht="14.25">
      <c r="A46" s="23" t="s">
        <v>54</v>
      </c>
      <c r="B46" s="24" t="s">
        <v>55</v>
      </c>
      <c r="C46" s="24" t="s">
        <v>8</v>
      </c>
      <c r="D46" s="29">
        <v>61.8</v>
      </c>
      <c r="E46" s="29">
        <v>61.8</v>
      </c>
      <c r="F46" s="25">
        <v>100</v>
      </c>
    </row>
    <row r="47" spans="1:6" s="5" customFormat="1" ht="14.25">
      <c r="A47" s="2" t="s">
        <v>56</v>
      </c>
      <c r="B47" s="3" t="s">
        <v>55</v>
      </c>
      <c r="C47" s="3" t="s">
        <v>57</v>
      </c>
      <c r="D47" s="32">
        <v>61.8</v>
      </c>
      <c r="E47" s="32">
        <v>61.8</v>
      </c>
      <c r="F47" s="4">
        <v>100</v>
      </c>
    </row>
    <row r="48" spans="1:6" s="5" customFormat="1" ht="32.25">
      <c r="A48" s="23" t="s">
        <v>58</v>
      </c>
      <c r="B48" s="24" t="s">
        <v>59</v>
      </c>
      <c r="C48" s="24" t="s">
        <v>8</v>
      </c>
      <c r="D48" s="29">
        <v>2</v>
      </c>
      <c r="E48" s="29">
        <v>2</v>
      </c>
      <c r="F48" s="25">
        <v>100</v>
      </c>
    </row>
    <row r="49" spans="1:6" s="5" customFormat="1" ht="22.5">
      <c r="A49" s="2" t="s">
        <v>60</v>
      </c>
      <c r="B49" s="3" t="s">
        <v>59</v>
      </c>
      <c r="C49" s="3" t="s">
        <v>61</v>
      </c>
      <c r="D49" s="32">
        <v>2</v>
      </c>
      <c r="E49" s="32">
        <v>2</v>
      </c>
      <c r="F49" s="4">
        <v>100</v>
      </c>
    </row>
    <row r="50" spans="1:6" s="5" customFormat="1" ht="21.75">
      <c r="A50" s="23" t="s">
        <v>62</v>
      </c>
      <c r="B50" s="24" t="s">
        <v>63</v>
      </c>
      <c r="C50" s="24" t="s">
        <v>8</v>
      </c>
      <c r="D50" s="29">
        <v>0.1</v>
      </c>
      <c r="E50" s="29"/>
      <c r="F50" s="25">
        <v>0</v>
      </c>
    </row>
    <row r="51" spans="1:6" s="5" customFormat="1" ht="14.25">
      <c r="A51" s="2" t="s">
        <v>28</v>
      </c>
      <c r="B51" s="3" t="s">
        <v>63</v>
      </c>
      <c r="C51" s="3" t="s">
        <v>29</v>
      </c>
      <c r="D51" s="32">
        <v>0.1</v>
      </c>
      <c r="E51" s="32"/>
      <c r="F51" s="4">
        <v>0</v>
      </c>
    </row>
    <row r="52" spans="1:6" s="5" customFormat="1" ht="21.75">
      <c r="A52" s="23" t="s">
        <v>64</v>
      </c>
      <c r="B52" s="24" t="s">
        <v>65</v>
      </c>
      <c r="C52" s="24" t="s">
        <v>8</v>
      </c>
      <c r="D52" s="29">
        <v>0.5</v>
      </c>
      <c r="E52" s="29">
        <v>0.5</v>
      </c>
      <c r="F52" s="25">
        <v>100</v>
      </c>
    </row>
    <row r="53" spans="1:6" s="5" customFormat="1" ht="14.25">
      <c r="A53" s="2" t="s">
        <v>28</v>
      </c>
      <c r="B53" s="3" t="s">
        <v>65</v>
      </c>
      <c r="C53" s="3" t="s">
        <v>29</v>
      </c>
      <c r="D53" s="32">
        <v>0.5</v>
      </c>
      <c r="E53" s="32">
        <v>0.5</v>
      </c>
      <c r="F53" s="4">
        <v>100</v>
      </c>
    </row>
    <row r="54" spans="1:6" s="5" customFormat="1" ht="14.25">
      <c r="A54" s="23" t="s">
        <v>66</v>
      </c>
      <c r="B54" s="24" t="s">
        <v>67</v>
      </c>
      <c r="C54" s="24" t="s">
        <v>8</v>
      </c>
      <c r="D54" s="29">
        <v>44.53</v>
      </c>
      <c r="E54" s="29">
        <v>44.53</v>
      </c>
      <c r="F54" s="25">
        <v>100</v>
      </c>
    </row>
    <row r="55" spans="1:6" s="5" customFormat="1" ht="14.25">
      <c r="A55" s="2" t="s">
        <v>28</v>
      </c>
      <c r="B55" s="3" t="s">
        <v>67</v>
      </c>
      <c r="C55" s="3" t="s">
        <v>29</v>
      </c>
      <c r="D55" s="32">
        <v>44.53</v>
      </c>
      <c r="E55" s="32">
        <v>44.53</v>
      </c>
      <c r="F55" s="4">
        <v>100</v>
      </c>
    </row>
    <row r="56" spans="1:6" s="5" customFormat="1" ht="21.75">
      <c r="A56" s="23" t="s">
        <v>68</v>
      </c>
      <c r="B56" s="24" t="s">
        <v>69</v>
      </c>
      <c r="C56" s="24" t="s">
        <v>8</v>
      </c>
      <c r="D56" s="29">
        <v>0.5</v>
      </c>
      <c r="E56" s="29">
        <v>0.5</v>
      </c>
      <c r="F56" s="25">
        <v>100</v>
      </c>
    </row>
    <row r="57" spans="1:6" s="5" customFormat="1" ht="14.25">
      <c r="A57" s="2" t="s">
        <v>28</v>
      </c>
      <c r="B57" s="3" t="s">
        <v>69</v>
      </c>
      <c r="C57" s="3" t="s">
        <v>29</v>
      </c>
      <c r="D57" s="32">
        <v>0.5</v>
      </c>
      <c r="E57" s="32">
        <v>0.5</v>
      </c>
      <c r="F57" s="4">
        <v>100</v>
      </c>
    </row>
    <row r="58" spans="1:6" s="5" customFormat="1" ht="14.25">
      <c r="A58" s="23" t="s">
        <v>70</v>
      </c>
      <c r="B58" s="24" t="s">
        <v>71</v>
      </c>
      <c r="C58" s="24" t="s">
        <v>8</v>
      </c>
      <c r="D58" s="29">
        <v>129.79683</v>
      </c>
      <c r="E58" s="29">
        <v>127.58741000000001</v>
      </c>
      <c r="F58" s="25">
        <v>98.3</v>
      </c>
    </row>
    <row r="59" spans="1:6" s="5" customFormat="1" ht="14.25">
      <c r="A59" s="2" t="s">
        <v>28</v>
      </c>
      <c r="B59" s="3" t="s">
        <v>71</v>
      </c>
      <c r="C59" s="3" t="s">
        <v>29</v>
      </c>
      <c r="D59" s="32">
        <v>129.79683</v>
      </c>
      <c r="E59" s="32">
        <v>127.58741000000001</v>
      </c>
      <c r="F59" s="4">
        <v>98.3</v>
      </c>
    </row>
    <row r="60" spans="1:6" s="5" customFormat="1" ht="21.75">
      <c r="A60" s="23" t="s">
        <v>72</v>
      </c>
      <c r="B60" s="24" t="s">
        <v>73</v>
      </c>
      <c r="C60" s="24" t="s">
        <v>8</v>
      </c>
      <c r="D60" s="29">
        <v>276.74227999999999</v>
      </c>
      <c r="E60" s="29">
        <v>276.45753999999999</v>
      </c>
      <c r="F60" s="25">
        <v>99.9</v>
      </c>
    </row>
    <row r="61" spans="1:6" s="5" customFormat="1" ht="14.25">
      <c r="A61" s="2" t="s">
        <v>28</v>
      </c>
      <c r="B61" s="3" t="s">
        <v>73</v>
      </c>
      <c r="C61" s="3" t="s">
        <v>29</v>
      </c>
      <c r="D61" s="32">
        <v>276.74227999999999</v>
      </c>
      <c r="E61" s="32">
        <v>276.45753999999999</v>
      </c>
      <c r="F61" s="4">
        <v>99.9</v>
      </c>
    </row>
    <row r="62" spans="1:6" s="5" customFormat="1" ht="32.25">
      <c r="A62" s="23" t="s">
        <v>74</v>
      </c>
      <c r="B62" s="24" t="s">
        <v>75</v>
      </c>
      <c r="C62" s="24" t="s">
        <v>8</v>
      </c>
      <c r="D62" s="29">
        <v>310</v>
      </c>
      <c r="E62" s="29">
        <v>310</v>
      </c>
      <c r="F62" s="25">
        <v>100</v>
      </c>
    </row>
    <row r="63" spans="1:6" s="5" customFormat="1" ht="14.25">
      <c r="A63" s="2" t="s">
        <v>28</v>
      </c>
      <c r="B63" s="3" t="s">
        <v>75</v>
      </c>
      <c r="C63" s="3" t="s">
        <v>29</v>
      </c>
      <c r="D63" s="32">
        <v>310</v>
      </c>
      <c r="E63" s="32">
        <v>310</v>
      </c>
      <c r="F63" s="4">
        <v>100</v>
      </c>
    </row>
    <row r="64" spans="1:6" s="5" customFormat="1" ht="63.75">
      <c r="A64" s="23" t="s">
        <v>80</v>
      </c>
      <c r="B64" s="24" t="s">
        <v>81</v>
      </c>
      <c r="C64" s="24" t="s">
        <v>8</v>
      </c>
      <c r="D64" s="29">
        <v>51</v>
      </c>
      <c r="E64" s="29">
        <v>51</v>
      </c>
      <c r="F64" s="25">
        <v>100</v>
      </c>
    </row>
    <row r="65" spans="1:6" s="5" customFormat="1" ht="21.75">
      <c r="A65" s="23" t="s">
        <v>82</v>
      </c>
      <c r="B65" s="24" t="s">
        <v>83</v>
      </c>
      <c r="C65" s="24" t="s">
        <v>8</v>
      </c>
      <c r="D65" s="29">
        <v>51</v>
      </c>
      <c r="E65" s="29">
        <v>51</v>
      </c>
      <c r="F65" s="25">
        <v>100</v>
      </c>
    </row>
    <row r="66" spans="1:6" s="5" customFormat="1" ht="22.5">
      <c r="A66" s="2" t="s">
        <v>24</v>
      </c>
      <c r="B66" s="3" t="s">
        <v>83</v>
      </c>
      <c r="C66" s="3" t="s">
        <v>25</v>
      </c>
      <c r="D66" s="32">
        <v>39.170529999999999</v>
      </c>
      <c r="E66" s="32">
        <v>39.170529999999999</v>
      </c>
      <c r="F66" s="4">
        <v>100</v>
      </c>
    </row>
    <row r="67" spans="1:6" s="5" customFormat="1" ht="33.75">
      <c r="A67" s="2" t="s">
        <v>26</v>
      </c>
      <c r="B67" s="3" t="s">
        <v>83</v>
      </c>
      <c r="C67" s="3" t="s">
        <v>27</v>
      </c>
      <c r="D67" s="32">
        <v>11.829470000000001</v>
      </c>
      <c r="E67" s="32">
        <v>11.829470000000001</v>
      </c>
      <c r="F67" s="4">
        <v>100</v>
      </c>
    </row>
    <row r="68" spans="1:6" s="5" customFormat="1" ht="32.25">
      <c r="A68" s="23" t="s">
        <v>76</v>
      </c>
      <c r="B68" s="24" t="s">
        <v>77</v>
      </c>
      <c r="C68" s="24" t="s">
        <v>8</v>
      </c>
      <c r="D68" s="29">
        <v>344.9796</v>
      </c>
      <c r="E68" s="29">
        <v>344.9796</v>
      </c>
      <c r="F68" s="25">
        <v>100</v>
      </c>
    </row>
    <row r="69" spans="1:6" s="5" customFormat="1" ht="42.75">
      <c r="A69" s="23" t="s">
        <v>78</v>
      </c>
      <c r="B69" s="24" t="s">
        <v>79</v>
      </c>
      <c r="C69" s="24" t="s">
        <v>8</v>
      </c>
      <c r="D69" s="29">
        <v>344.9796</v>
      </c>
      <c r="E69" s="29">
        <v>344.9796</v>
      </c>
      <c r="F69" s="25">
        <v>100</v>
      </c>
    </row>
    <row r="70" spans="1:6" s="5" customFormat="1" ht="14.25">
      <c r="A70" s="2" t="s">
        <v>28</v>
      </c>
      <c r="B70" s="3" t="s">
        <v>79</v>
      </c>
      <c r="C70" s="3" t="s">
        <v>29</v>
      </c>
      <c r="D70" s="32">
        <v>344.9796</v>
      </c>
      <c r="E70" s="32">
        <v>344.9796</v>
      </c>
      <c r="F70" s="4">
        <v>100</v>
      </c>
    </row>
    <row r="71" spans="1:6">
      <c r="A71" s="35" t="s">
        <v>14</v>
      </c>
      <c r="B71" s="35"/>
      <c r="C71" s="35"/>
      <c r="D71" s="30">
        <f>D15</f>
        <v>3100.1795999999999</v>
      </c>
      <c r="E71" s="30">
        <v>2951.1</v>
      </c>
      <c r="F71" s="27">
        <f>F15</f>
        <v>95.2</v>
      </c>
    </row>
    <row r="72" spans="1:6" ht="24" hidden="1" customHeight="1">
      <c r="A72" s="36" t="s">
        <v>15</v>
      </c>
      <c r="B72" s="36"/>
      <c r="C72" s="36"/>
      <c r="D72" s="30"/>
      <c r="E72" s="31"/>
      <c r="F72" s="27" t="str">
        <f>IF(E72&lt;&gt;0,IF(#REF!&lt;&gt;0,ROUND(100*E72/#REF!,1),""),"")</f>
        <v/>
      </c>
    </row>
    <row r="73" spans="1:6">
      <c r="A73" s="35" t="s">
        <v>16</v>
      </c>
      <c r="B73" s="35"/>
      <c r="C73" s="35"/>
      <c r="D73" s="30">
        <f>D71+D72</f>
        <v>3100.1795999999999</v>
      </c>
      <c r="E73" s="30">
        <f>E71+E72</f>
        <v>2951.1</v>
      </c>
      <c r="F73" s="27">
        <v>95.2</v>
      </c>
    </row>
  </sheetData>
  <mergeCells count="10">
    <mergeCell ref="A10:F10"/>
    <mergeCell ref="A71:C71"/>
    <mergeCell ref="A72:C72"/>
    <mergeCell ref="A73:C73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2022-03-22T11:03:56Z</dcterms:modified>
</cp:coreProperties>
</file>