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28" windowWidth="22716" windowHeight="8676"/>
  </bookViews>
  <sheets>
    <sheet name="Доходы" sheetId="2" r:id="rId1"/>
  </sheets>
  <definedNames>
    <definedName name="_xlnm.Print_Titles" localSheetId="0">Доходы!$5:$7</definedName>
  </definedNames>
  <calcPr calcId="145621"/>
</workbook>
</file>

<file path=xl/calcChain.xml><?xml version="1.0" encoding="utf-8"?>
<calcChain xmlns="http://schemas.openxmlformats.org/spreadsheetml/2006/main">
  <c r="E121" i="2" l="1"/>
  <c r="E120" i="2"/>
  <c r="E119" i="2"/>
  <c r="E116" i="2"/>
  <c r="E89" i="2"/>
  <c r="E88" i="2"/>
  <c r="E87" i="2"/>
  <c r="E86" i="2"/>
  <c r="E85" i="2"/>
  <c r="E84" i="2"/>
  <c r="E81" i="2"/>
  <c r="E80" i="2"/>
  <c r="E76" i="2"/>
  <c r="E75" i="2"/>
  <c r="E74" i="2"/>
  <c r="E73" i="2"/>
  <c r="E69" i="2"/>
  <c r="E68" i="2"/>
  <c r="E67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4" i="2"/>
  <c r="E33" i="2"/>
  <c r="E31" i="2"/>
  <c r="E30" i="2"/>
  <c r="E29" i="2"/>
  <c r="E28" i="2"/>
  <c r="E25" i="2"/>
  <c r="E24" i="2"/>
  <c r="E23" i="2"/>
  <c r="E22" i="2"/>
  <c r="E21" i="2"/>
  <c r="E20" i="2"/>
  <c r="E19" i="2"/>
  <c r="E18" i="2"/>
  <c r="E16" i="2"/>
  <c r="E15" i="2"/>
  <c r="E13" i="2"/>
  <c r="E12" i="2"/>
  <c r="E11" i="2"/>
  <c r="E10" i="2"/>
  <c r="E8" i="2"/>
</calcChain>
</file>

<file path=xl/sharedStrings.xml><?xml version="1.0" encoding="utf-8"?>
<sst xmlns="http://schemas.openxmlformats.org/spreadsheetml/2006/main" count="294" uniqueCount="241">
  <si>
    <t>Наименование 
показателя</t>
  </si>
  <si>
    <t>Код дохода по бюджетной классификации</t>
  </si>
  <si>
    <t>Утвержденные бюджетные назначения</t>
  </si>
  <si>
    <t>Исполнено</t>
  </si>
  <si>
    <t>1</t>
  </si>
  <si>
    <t>2</t>
  </si>
  <si>
    <t>3</t>
  </si>
  <si>
    <t>4</t>
  </si>
  <si>
    <t>Доходы бюджета - всего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</si>
  <si>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</si>
  <si>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</si>
  <si>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</si>
  <si>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</si>
  <si>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</si>
  <si>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</si>
  <si>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</si>
  <si>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</si>
  <si>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</si>
  <si>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</si>
  <si>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</si>
  <si>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</si>
  <si>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</si>
  <si>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</si>
  <si>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</si>
  <si>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</si>
  <si>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</si>
  <si>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</si>
  <si>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</si>
  <si>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</si>
  <si>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</si>
  <si>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</si>
  <si>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</si>
  <si>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</si>
  <si>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</si>
  <si>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</si>
  <si>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</si>
  <si>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</si>
  <si>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</si>
  <si>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</si>
  <si>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</si>
  <si>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</si>
  <si>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</si>
  <si>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</si>
  <si>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</si>
  <si>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</si>
  <si>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</si>
  <si>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</si>
  <si>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</si>
  <si>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</si>
  <si>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</si>
  <si>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</si>
  <si>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</si>
  <si>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</si>
  <si>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</si>
  <si>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</si>
  <si>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</si>
  <si>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 xml:space="preserve"> 000 1050101201 0000 110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</si>
  <si>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</si>
  <si>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</si>
  <si>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</si>
  <si>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</si>
  <si>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</si>
  <si>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000 1050102201 0000 110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</si>
  <si>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</si>
  <si>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</si>
  <si>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</si>
  <si>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</si>
  <si>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</si>
  <si>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</si>
  <si>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</si>
  <si>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</si>
  <si>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округов</t>
  </si>
  <si>
    <t xml:space="preserve"> 000 1050406002 0000 110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</si>
  <si>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</si>
  <si>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</si>
  <si>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</si>
  <si>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</si>
  <si>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</si>
  <si>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000 1060102014 0000 110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</si>
  <si>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</si>
  <si>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</si>
  <si>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</si>
  <si>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</si>
  <si>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муниципальных округов</t>
  </si>
  <si>
    <t xml:space="preserve"> 000 1060603214 0000 110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</si>
  <si>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</si>
  <si>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</si>
  <si>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муниципальных округов</t>
  </si>
  <si>
    <t xml:space="preserve"> 000 1060604214 0000 110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</si>
  <si>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</si>
  <si>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</si>
  <si>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</si>
  <si>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</si>
  <si>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</si>
  <si>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</si>
  <si>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</si>
  <si>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</si>
  <si>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</si>
  <si>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</si>
  <si>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</si>
  <si>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</si>
  <si>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</si>
  <si>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000 1110501214 0000 120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</si>
  <si>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</si>
  <si>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</si>
  <si>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</si>
  <si>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000 1110502414 0000 120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</si>
  <si>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</si>
  <si>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</si>
  <si>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</si>
  <si>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000 1110503414 0000 120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</si>
  <si>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</si>
  <si>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</si>
  <si>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</si>
  <si>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</si>
  <si>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</si>
  <si>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 xml:space="preserve"> 000 1110701414 0000 120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</si>
  <si>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</si>
  <si>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</si>
  <si>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</si>
  <si>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</si>
  <si>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</si>
  <si>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000 1110904414 0000 120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</si>
  <si>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</si>
  <si>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</si>
  <si>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</si>
  <si>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</si>
  <si>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</si>
  <si>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</si>
  <si>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</si>
  <si>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</si>
  <si>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</si>
  <si>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</si>
  <si>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</si>
  <si>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</si>
  <si>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</si>
  <si>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</si>
  <si>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</si>
  <si>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</si>
  <si>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</si>
  <si>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</si>
  <si>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округов</t>
  </si>
  <si>
    <t xml:space="preserve"> 000 1130199414 0000 130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</si>
  <si>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</si>
  <si>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</si>
  <si>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</si>
  <si>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</si>
  <si>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округов</t>
  </si>
  <si>
    <t xml:space="preserve"> 000 1130299414 0000 130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</si>
  <si>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</si>
  <si>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</si>
  <si>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</si>
  <si>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</si>
  <si>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</si>
  <si>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000 1140204014 0000 410</t>
  </si>
  <si>
    <t xml:space="preserve">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</si>
  <si>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000 1140204314 0000 410</t>
  </si>
  <si>
    <t xml:space="preserve">  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</si>
  <si>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000 1140204014 0000 440</t>
  </si>
  <si>
    <t xml:space="preserve">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</si>
  <si>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000 1140204314 0000 440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</si>
  <si>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</si>
  <si>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</si>
  <si>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</si>
  <si>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</si>
  <si>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</si>
  <si>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000 1140601214 0000 430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</si>
  <si>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</si>
  <si>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</si>
  <si>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</si>
  <si>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</si>
  <si>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</si>
  <si>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</si>
  <si>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</si>
  <si>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</si>
  <si>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</si>
  <si>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</si>
  <si>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</si>
  <si>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</si>
  <si>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</si>
  <si>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</si>
  <si>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</si>
  <si>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</si>
  <si>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</si>
  <si>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</si>
  <si>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</si>
  <si>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</si>
  <si>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</si>
  <si>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</si>
  <si>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</si>
  <si>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</si>
  <si>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</si>
  <si>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</si>
  <si>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</si>
  <si>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</si>
  <si>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</si>
  <si>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</si>
  <si>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</si>
  <si>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</si>
  <si>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</si>
  <si>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</si>
  <si>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</si>
  <si>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</si>
  <si>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</si>
  <si>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 xml:space="preserve"> 000 1160120401 0000 140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</si>
  <si>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</si>
  <si>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</si>
  <si>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</si>
  <si>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</si>
  <si>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</si>
  <si>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 000 1160701014 0000 140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</si>
  <si>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</si>
  <si>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</si>
  <si>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</si>
  <si>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</si>
  <si>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</si>
  <si>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</si>
  <si>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</si>
  <si>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</si>
  <si>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</si>
  <si>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</si>
  <si>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ПРОЧИЕ НЕНАЛОГОВЫЕ ДОХОДЫ</t>
  </si>
  <si>
    <t xml:space="preserve"> 000 1170000000 0000 000</t>
  </si>
  <si>
    <t xml:space="preserve">  Средства самообложения граждан</t>
  </si>
  <si>
    <t xml:space="preserve"> 000 1171400000 0000 150</t>
  </si>
  <si>
    <t xml:space="preserve">  Средства самообложения граждан, зачисляемые в бюджеты муниципальных округов</t>
  </si>
  <si>
    <t xml:space="preserve"> 000 1171402014 0000 150</t>
  </si>
  <si>
    <t xml:space="preserve">  Инициативные платежи</t>
  </si>
  <si>
    <t xml:space="preserve"> 000 1171500000 0000 150</t>
  </si>
  <si>
    <t xml:space="preserve">  Инициативные платежи, зачисляемые в бюджеты муниципальных округов</t>
  </si>
  <si>
    <t xml:space="preserve"> 000 1171502014 0000 150</t>
  </si>
  <si>
    <t xml:space="preserve">  БЕЗВОЗМЕЗДНЫЕ ПОСТУПЛЕНИЯ</t>
  </si>
  <si>
    <t xml:space="preserve"> 000 2000000000 0000 000</t>
  </si>
  <si>
    <t xml:space="preserve">Исполнение бюджета муниципального образования "Муниципальныйокруг Киясовский район Удмуртской Республики" </t>
  </si>
  <si>
    <t>по доходам за 1 полугодие 2022 года</t>
  </si>
  <si>
    <t>5</t>
  </si>
  <si>
    <t>Снижение поступления налога в связи с увеличением социальных и имущественных налоговых вычетов</t>
  </si>
  <si>
    <t>Снижение количества обращений в судебные органы</t>
  </si>
  <si>
    <t>Оплата авансом в 2021 году по крупному плательщику ООО "КОМОС ГРУПП"</t>
  </si>
  <si>
    <t>% исполнения</t>
  </si>
  <si>
    <t>Пояснения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</si>
</sst>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9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7" fillId="0" borderId="1" xfId="19" applyNumberFormat="1" applyProtection="1"/>
    <xf numFmtId="49" fontId="7" fillId="0" borderId="16" xfId="35" applyNumberFormat="1" applyProtection="1">
      <alignment horizontal="center" vertical="center" wrapText="1"/>
    </xf>
    <xf numFmtId="0" fontId="7" fillId="0" borderId="19" xfId="39" applyNumberFormat="1" applyProtection="1">
      <alignment horizontal="left" wrapText="1"/>
    </xf>
    <xf numFmtId="49" fontId="7" fillId="0" borderId="21" xfId="41" applyNumberFormat="1" applyProtection="1">
      <alignment horizontal="center"/>
    </xf>
    <xf numFmtId="4" fontId="7" fillId="0" borderId="16" xfId="42" applyNumberFormat="1" applyProtection="1">
      <alignment horizontal="right"/>
    </xf>
    <xf numFmtId="0" fontId="7" fillId="0" borderId="25" xfId="46" applyNumberFormat="1" applyProtection="1">
      <alignment horizontal="left" wrapText="1" indent="1"/>
    </xf>
    <xf numFmtId="49" fontId="7" fillId="0" borderId="27" xfId="48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49" fontId="7" fillId="0" borderId="16" xfId="55" applyNumberFormat="1" applyProtection="1">
      <alignment horizontal="center"/>
    </xf>
    <xf numFmtId="0" fontId="7" fillId="0" borderId="15" xfId="57" applyNumberFormat="1" applyProtection="1"/>
    <xf numFmtId="0" fontId="7" fillId="2" borderId="1" xfId="59" applyNumberFormat="1" applyProtection="1"/>
    <xf numFmtId="0" fontId="1" fillId="0" borderId="1" xfId="1" applyNumberFormat="1" applyAlignment="1" applyProtection="1"/>
    <xf numFmtId="49" fontId="18" fillId="0" borderId="16" xfId="35" applyNumberFormat="1" applyFont="1" applyProtection="1">
      <alignment horizontal="center" vertical="center" wrapText="1"/>
    </xf>
    <xf numFmtId="49" fontId="18" fillId="0" borderId="4" xfId="38" applyNumberFormat="1" applyFont="1" applyProtection="1">
      <alignment horizontal="center" vertical="center" wrapText="1"/>
    </xf>
    <xf numFmtId="4" fontId="7" fillId="0" borderId="16" xfId="42" applyNumberFormat="1" applyAlignment="1" applyProtection="1">
      <alignment horizontal="justify"/>
    </xf>
    <xf numFmtId="49" fontId="7" fillId="0" borderId="27" xfId="48" applyNumberFormat="1" applyAlignment="1" applyProtection="1">
      <alignment horizontal="justify"/>
    </xf>
    <xf numFmtId="49" fontId="17" fillId="0" borderId="27" xfId="37" applyNumberFormat="1" applyFont="1" applyBorder="1" applyAlignment="1" applyProtection="1">
      <alignment horizontal="center" vertical="center" wrapText="1"/>
    </xf>
    <xf numFmtId="49" fontId="17" fillId="0" borderId="18" xfId="37" applyNumberFormat="1" applyFont="1" applyAlignment="1" applyProtection="1">
      <alignment horizontal="center" vertical="center" wrapText="1"/>
    </xf>
    <xf numFmtId="0" fontId="17" fillId="0" borderId="1" xfId="1" applyNumberFormat="1" applyFont="1" applyAlignment="1" applyProtection="1">
      <alignment horizontal="center"/>
    </xf>
    <xf numFmtId="49" fontId="17" fillId="0" borderId="27" xfId="35" applyNumberFormat="1" applyFont="1" applyBorder="1" applyProtection="1">
      <alignment horizontal="center" vertical="center" wrapText="1"/>
    </xf>
    <xf numFmtId="49" fontId="17" fillId="0" borderId="18" xfId="35" applyNumberFormat="1" applyFont="1" applyBorder="1" applyProtection="1">
      <alignment horizontal="center" vertical="center" wrapText="1"/>
    </xf>
    <xf numFmtId="0" fontId="7" fillId="0" borderId="1" xfId="20" applyNumberFormat="1" applyProtection="1">
      <alignment horizontal="center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3"/>
  <sheetViews>
    <sheetView tabSelected="1" zoomScale="80" zoomScaleNormal="80" zoomScaleSheetLayoutView="70" zoomScalePageLayoutView="70" workbookViewId="0">
      <selection activeCell="J7" sqref="J7"/>
    </sheetView>
  </sheetViews>
  <sheetFormatPr defaultColWidth="9.109375" defaultRowHeight="14.4" x14ac:dyDescent="0.3"/>
  <cols>
    <col min="1" max="1" width="59.21875" style="1" customWidth="1"/>
    <col min="2" max="2" width="21.88671875" style="1" hidden="1" customWidth="1"/>
    <col min="3" max="3" width="21.6640625" style="1" customWidth="1"/>
    <col min="4" max="6" width="21.109375" style="1" customWidth="1"/>
    <col min="7" max="16384" width="9.109375" style="1"/>
  </cols>
  <sheetData>
    <row r="1" spans="1:6" x14ac:dyDescent="0.3">
      <c r="A1" s="14"/>
      <c r="B1" s="14"/>
      <c r="C1" s="14"/>
      <c r="D1" s="14"/>
      <c r="E1" s="14"/>
      <c r="F1" s="14"/>
    </row>
    <row r="2" spans="1:6" ht="15.6" x14ac:dyDescent="0.3">
      <c r="A2" s="21" t="s">
        <v>233</v>
      </c>
      <c r="B2" s="21"/>
      <c r="C2" s="21"/>
      <c r="D2" s="21"/>
      <c r="E2" s="21"/>
      <c r="F2" s="21"/>
    </row>
    <row r="3" spans="1:6" ht="15.6" x14ac:dyDescent="0.3">
      <c r="A3" s="21" t="s">
        <v>234</v>
      </c>
      <c r="B3" s="21"/>
      <c r="C3" s="21"/>
      <c r="D3" s="21"/>
      <c r="E3" s="21"/>
      <c r="F3" s="21"/>
    </row>
    <row r="4" spans="1:6" x14ac:dyDescent="0.3">
      <c r="A4" s="3"/>
      <c r="B4" s="24"/>
      <c r="C4" s="24"/>
      <c r="D4" s="2"/>
      <c r="E4" s="2"/>
      <c r="F4" s="2"/>
    </row>
    <row r="5" spans="1:6" ht="14.4" customHeight="1" x14ac:dyDescent="0.3">
      <c r="A5" s="22" t="s">
        <v>0</v>
      </c>
      <c r="B5" s="22" t="s">
        <v>1</v>
      </c>
      <c r="C5" s="19" t="s">
        <v>2</v>
      </c>
      <c r="D5" s="19" t="s">
        <v>3</v>
      </c>
      <c r="E5" s="19" t="s">
        <v>239</v>
      </c>
      <c r="F5" s="19" t="s">
        <v>240</v>
      </c>
    </row>
    <row r="6" spans="1:6" ht="14.4" customHeight="1" x14ac:dyDescent="0.3">
      <c r="A6" s="23"/>
      <c r="B6" s="23"/>
      <c r="C6" s="20"/>
      <c r="D6" s="20"/>
      <c r="E6" s="20"/>
      <c r="F6" s="20"/>
    </row>
    <row r="7" spans="1:6" ht="15" thickBot="1" x14ac:dyDescent="0.35">
      <c r="A7" s="4" t="s">
        <v>4</v>
      </c>
      <c r="B7" s="15" t="s">
        <v>5</v>
      </c>
      <c r="C7" s="16" t="s">
        <v>5</v>
      </c>
      <c r="D7" s="16" t="s">
        <v>6</v>
      </c>
      <c r="E7" s="16" t="s">
        <v>7</v>
      </c>
      <c r="F7" s="16" t="s">
        <v>235</v>
      </c>
    </row>
    <row r="8" spans="1:6" x14ac:dyDescent="0.3">
      <c r="A8" s="5" t="s">
        <v>8</v>
      </c>
      <c r="B8" s="6" t="s">
        <v>9</v>
      </c>
      <c r="C8" s="7">
        <v>486128536.95999998</v>
      </c>
      <c r="D8" s="7">
        <v>253315236.25</v>
      </c>
      <c r="E8" s="7">
        <f>D8/C8*100</f>
        <v>52.108694921327668</v>
      </c>
      <c r="F8" s="17"/>
    </row>
    <row r="9" spans="1:6" x14ac:dyDescent="0.3">
      <c r="A9" s="8" t="s">
        <v>11</v>
      </c>
      <c r="B9" s="9"/>
      <c r="C9" s="9"/>
      <c r="D9" s="9"/>
      <c r="E9" s="9"/>
      <c r="F9" s="18"/>
    </row>
    <row r="10" spans="1:6" x14ac:dyDescent="0.3">
      <c r="A10" s="10" t="s">
        <v>12</v>
      </c>
      <c r="B10" s="11" t="s">
        <v>13</v>
      </c>
      <c r="C10" s="7">
        <v>104761345</v>
      </c>
      <c r="D10" s="7">
        <v>48611648.399999999</v>
      </c>
      <c r="E10" s="7">
        <f t="shared" ref="E10:E73" si="0">D10/C10*100</f>
        <v>46.402275953979014</v>
      </c>
      <c r="F10" s="17"/>
    </row>
    <row r="11" spans="1:6" x14ac:dyDescent="0.3">
      <c r="A11" s="10" t="s">
        <v>14</v>
      </c>
      <c r="B11" s="11" t="s">
        <v>15</v>
      </c>
      <c r="C11" s="7">
        <v>69003000</v>
      </c>
      <c r="D11" s="7">
        <v>29679994.93</v>
      </c>
      <c r="E11" s="7">
        <f t="shared" si="0"/>
        <v>43.012615292088753</v>
      </c>
      <c r="F11" s="17"/>
    </row>
    <row r="12" spans="1:6" ht="52.2" x14ac:dyDescent="0.3">
      <c r="A12" s="10" t="s">
        <v>16</v>
      </c>
      <c r="B12" s="11" t="s">
        <v>17</v>
      </c>
      <c r="C12" s="7">
        <v>69003000</v>
      </c>
      <c r="D12" s="7">
        <v>29679994.93</v>
      </c>
      <c r="E12" s="7">
        <f t="shared" si="0"/>
        <v>43.012615292088753</v>
      </c>
      <c r="F12" s="17" t="s">
        <v>236</v>
      </c>
    </row>
    <row r="13" spans="1:6" ht="42" x14ac:dyDescent="0.3">
      <c r="A13" s="10" t="s">
        <v>18</v>
      </c>
      <c r="B13" s="11" t="s">
        <v>19</v>
      </c>
      <c r="C13" s="7">
        <v>68679000</v>
      </c>
      <c r="D13" s="7">
        <v>29533930.77</v>
      </c>
      <c r="E13" s="7">
        <f t="shared" si="0"/>
        <v>43.002854977504043</v>
      </c>
      <c r="F13" s="17"/>
    </row>
    <row r="14" spans="1:6" ht="62.4" x14ac:dyDescent="0.3">
      <c r="A14" s="10" t="s">
        <v>20</v>
      </c>
      <c r="B14" s="11" t="s">
        <v>21</v>
      </c>
      <c r="C14" s="7" t="s">
        <v>10</v>
      </c>
      <c r="D14" s="7">
        <v>2392.09</v>
      </c>
      <c r="E14" s="7"/>
      <c r="F14" s="17"/>
    </row>
    <row r="15" spans="1:6" ht="21.6" x14ac:dyDescent="0.3">
      <c r="A15" s="10" t="s">
        <v>22</v>
      </c>
      <c r="B15" s="11" t="s">
        <v>23</v>
      </c>
      <c r="C15" s="7">
        <v>255000</v>
      </c>
      <c r="D15" s="7">
        <v>130300.02</v>
      </c>
      <c r="E15" s="7">
        <f t="shared" si="0"/>
        <v>51.098047058823525</v>
      </c>
      <c r="F15" s="17"/>
    </row>
    <row r="16" spans="1:6" ht="52.2" x14ac:dyDescent="0.3">
      <c r="A16" s="10" t="s">
        <v>24</v>
      </c>
      <c r="B16" s="11" t="s">
        <v>25</v>
      </c>
      <c r="C16" s="7">
        <v>69000</v>
      </c>
      <c r="D16" s="7">
        <v>13263.25</v>
      </c>
      <c r="E16" s="7">
        <f t="shared" si="0"/>
        <v>19.22210144927536</v>
      </c>
      <c r="F16" s="17"/>
    </row>
    <row r="17" spans="1:6" ht="52.2" x14ac:dyDescent="0.3">
      <c r="A17" s="10" t="s">
        <v>26</v>
      </c>
      <c r="B17" s="11" t="s">
        <v>27</v>
      </c>
      <c r="C17" s="7" t="s">
        <v>10</v>
      </c>
      <c r="D17" s="7">
        <v>108.8</v>
      </c>
      <c r="E17" s="7"/>
      <c r="F17" s="17"/>
    </row>
    <row r="18" spans="1:6" ht="21.6" x14ac:dyDescent="0.3">
      <c r="A18" s="10" t="s">
        <v>28</v>
      </c>
      <c r="B18" s="11" t="s">
        <v>29</v>
      </c>
      <c r="C18" s="7">
        <v>17062000</v>
      </c>
      <c r="D18" s="7">
        <v>9240361.5</v>
      </c>
      <c r="E18" s="7">
        <f t="shared" si="0"/>
        <v>54.157551869651854</v>
      </c>
      <c r="F18" s="17"/>
    </row>
    <row r="19" spans="1:6" ht="21.6" x14ac:dyDescent="0.3">
      <c r="A19" s="10" t="s">
        <v>30</v>
      </c>
      <c r="B19" s="11" t="s">
        <v>31</v>
      </c>
      <c r="C19" s="7">
        <v>17062000</v>
      </c>
      <c r="D19" s="7">
        <v>9240361.5</v>
      </c>
      <c r="E19" s="7">
        <f t="shared" si="0"/>
        <v>54.157551869651854</v>
      </c>
      <c r="F19" s="17"/>
    </row>
    <row r="20" spans="1:6" ht="42" x14ac:dyDescent="0.3">
      <c r="A20" s="10" t="s">
        <v>32</v>
      </c>
      <c r="B20" s="11" t="s">
        <v>33</v>
      </c>
      <c r="C20" s="7">
        <v>7298000</v>
      </c>
      <c r="D20" s="7">
        <v>4548305.9400000004</v>
      </c>
      <c r="E20" s="7">
        <f t="shared" si="0"/>
        <v>62.322635516579894</v>
      </c>
      <c r="F20" s="17"/>
    </row>
    <row r="21" spans="1:6" ht="62.4" x14ac:dyDescent="0.3">
      <c r="A21" s="10" t="s">
        <v>34</v>
      </c>
      <c r="B21" s="11" t="s">
        <v>35</v>
      </c>
      <c r="C21" s="7">
        <v>7298000</v>
      </c>
      <c r="D21" s="7">
        <v>4548305.9400000004</v>
      </c>
      <c r="E21" s="7">
        <f t="shared" si="0"/>
        <v>62.322635516579894</v>
      </c>
      <c r="F21" s="17"/>
    </row>
    <row r="22" spans="1:6" ht="52.2" x14ac:dyDescent="0.3">
      <c r="A22" s="10" t="s">
        <v>36</v>
      </c>
      <c r="B22" s="11" t="s">
        <v>37</v>
      </c>
      <c r="C22" s="7">
        <v>43000</v>
      </c>
      <c r="D22" s="7">
        <v>26775.56</v>
      </c>
      <c r="E22" s="7">
        <f t="shared" si="0"/>
        <v>62.268744186046511</v>
      </c>
      <c r="F22" s="17"/>
    </row>
    <row r="23" spans="1:6" ht="72.599999999999994" x14ac:dyDescent="0.3">
      <c r="A23" s="10" t="s">
        <v>38</v>
      </c>
      <c r="B23" s="11" t="s">
        <v>39</v>
      </c>
      <c r="C23" s="7">
        <v>43000</v>
      </c>
      <c r="D23" s="7">
        <v>26775.56</v>
      </c>
      <c r="E23" s="7">
        <f t="shared" si="0"/>
        <v>62.268744186046511</v>
      </c>
      <c r="F23" s="17"/>
    </row>
    <row r="24" spans="1:6" ht="42" x14ac:dyDescent="0.3">
      <c r="A24" s="10" t="s">
        <v>40</v>
      </c>
      <c r="B24" s="11" t="s">
        <v>41</v>
      </c>
      <c r="C24" s="7">
        <v>9721000</v>
      </c>
      <c r="D24" s="7">
        <v>5239350.8899999997</v>
      </c>
      <c r="E24" s="7">
        <f t="shared" si="0"/>
        <v>53.897241950416621</v>
      </c>
      <c r="F24" s="17"/>
    </row>
    <row r="25" spans="1:6" ht="62.4" x14ac:dyDescent="0.3">
      <c r="A25" s="10" t="s">
        <v>42</v>
      </c>
      <c r="B25" s="11" t="s">
        <v>43</v>
      </c>
      <c r="C25" s="7">
        <v>9721000</v>
      </c>
      <c r="D25" s="7">
        <v>5239350.8899999997</v>
      </c>
      <c r="E25" s="7">
        <f t="shared" si="0"/>
        <v>53.897241950416621</v>
      </c>
      <c r="F25" s="17"/>
    </row>
    <row r="26" spans="1:6" ht="42" x14ac:dyDescent="0.3">
      <c r="A26" s="10" t="s">
        <v>44</v>
      </c>
      <c r="B26" s="11" t="s">
        <v>45</v>
      </c>
      <c r="C26" s="7" t="s">
        <v>10</v>
      </c>
      <c r="D26" s="7">
        <v>-574070.89</v>
      </c>
      <c r="E26" s="7"/>
      <c r="F26" s="17"/>
    </row>
    <row r="27" spans="1:6" ht="62.4" x14ac:dyDescent="0.3">
      <c r="A27" s="10" t="s">
        <v>46</v>
      </c>
      <c r="B27" s="11" t="s">
        <v>47</v>
      </c>
      <c r="C27" s="7" t="s">
        <v>10</v>
      </c>
      <c r="D27" s="7">
        <v>-574070.89</v>
      </c>
      <c r="E27" s="7"/>
      <c r="F27" s="17"/>
    </row>
    <row r="28" spans="1:6" x14ac:dyDescent="0.3">
      <c r="A28" s="10" t="s">
        <v>48</v>
      </c>
      <c r="B28" s="11" t="s">
        <v>49</v>
      </c>
      <c r="C28" s="7">
        <v>2999000</v>
      </c>
      <c r="D28" s="7">
        <v>2377073.96</v>
      </c>
      <c r="E28" s="7">
        <f t="shared" si="0"/>
        <v>79.26221940646883</v>
      </c>
      <c r="F28" s="17"/>
    </row>
    <row r="29" spans="1:6" ht="21.6" x14ac:dyDescent="0.3">
      <c r="A29" s="10" t="s">
        <v>50</v>
      </c>
      <c r="B29" s="11" t="s">
        <v>51</v>
      </c>
      <c r="C29" s="7">
        <v>1896000</v>
      </c>
      <c r="D29" s="7">
        <v>1579696.44</v>
      </c>
      <c r="E29" s="7">
        <f t="shared" si="0"/>
        <v>83.317322784810116</v>
      </c>
      <c r="F29" s="17"/>
    </row>
    <row r="30" spans="1:6" ht="21.6" x14ac:dyDescent="0.3">
      <c r="A30" s="10" t="s">
        <v>52</v>
      </c>
      <c r="B30" s="11" t="s">
        <v>53</v>
      </c>
      <c r="C30" s="7">
        <v>1043000</v>
      </c>
      <c r="D30" s="7">
        <v>752174.39</v>
      </c>
      <c r="E30" s="7">
        <f t="shared" si="0"/>
        <v>72.116432406519664</v>
      </c>
      <c r="F30" s="17"/>
    </row>
    <row r="31" spans="1:6" ht="21.6" x14ac:dyDescent="0.3">
      <c r="A31" s="10" t="s">
        <v>52</v>
      </c>
      <c r="B31" s="11" t="s">
        <v>54</v>
      </c>
      <c r="C31" s="7">
        <v>1043000</v>
      </c>
      <c r="D31" s="7">
        <v>752173.29</v>
      </c>
      <c r="E31" s="7">
        <f t="shared" si="0"/>
        <v>72.11632694151487</v>
      </c>
      <c r="F31" s="17"/>
    </row>
    <row r="32" spans="1:6" ht="31.8" x14ac:dyDescent="0.3">
      <c r="A32" s="10" t="s">
        <v>55</v>
      </c>
      <c r="B32" s="11" t="s">
        <v>56</v>
      </c>
      <c r="C32" s="7" t="s">
        <v>10</v>
      </c>
      <c r="D32" s="7">
        <v>1.1000000000000001</v>
      </c>
      <c r="E32" s="7"/>
      <c r="F32" s="17"/>
    </row>
    <row r="33" spans="1:6" ht="21.6" x14ac:dyDescent="0.3">
      <c r="A33" s="10" t="s">
        <v>57</v>
      </c>
      <c r="B33" s="11" t="s">
        <v>58</v>
      </c>
      <c r="C33" s="7">
        <v>853000</v>
      </c>
      <c r="D33" s="7">
        <v>827522.05</v>
      </c>
      <c r="E33" s="7">
        <f t="shared" si="0"/>
        <v>97.01313599062135</v>
      </c>
      <c r="F33" s="17"/>
    </row>
    <row r="34" spans="1:6" ht="42" x14ac:dyDescent="0.3">
      <c r="A34" s="10" t="s">
        <v>59</v>
      </c>
      <c r="B34" s="11" t="s">
        <v>60</v>
      </c>
      <c r="C34" s="7">
        <v>853000</v>
      </c>
      <c r="D34" s="7">
        <v>827202.15</v>
      </c>
      <c r="E34" s="7">
        <f t="shared" si="0"/>
        <v>96.975633059788976</v>
      </c>
      <c r="F34" s="17"/>
    </row>
    <row r="35" spans="1:6" ht="31.8" x14ac:dyDescent="0.3">
      <c r="A35" s="10" t="s">
        <v>61</v>
      </c>
      <c r="B35" s="11" t="s">
        <v>62</v>
      </c>
      <c r="C35" s="7" t="s">
        <v>10</v>
      </c>
      <c r="D35" s="7">
        <v>319.89999999999998</v>
      </c>
      <c r="E35" s="7"/>
      <c r="F35" s="17"/>
    </row>
    <row r="36" spans="1:6" x14ac:dyDescent="0.3">
      <c r="A36" s="10" t="s">
        <v>63</v>
      </c>
      <c r="B36" s="11" t="s">
        <v>64</v>
      </c>
      <c r="C36" s="7" t="s">
        <v>10</v>
      </c>
      <c r="D36" s="7">
        <v>-1351.15</v>
      </c>
      <c r="E36" s="7"/>
      <c r="F36" s="17"/>
    </row>
    <row r="37" spans="1:6" x14ac:dyDescent="0.3">
      <c r="A37" s="10" t="s">
        <v>63</v>
      </c>
      <c r="B37" s="11" t="s">
        <v>65</v>
      </c>
      <c r="C37" s="7" t="s">
        <v>10</v>
      </c>
      <c r="D37" s="7">
        <v>-1351.15</v>
      </c>
      <c r="E37" s="7"/>
      <c r="F37" s="17"/>
    </row>
    <row r="38" spans="1:6" x14ac:dyDescent="0.3">
      <c r="A38" s="10" t="s">
        <v>66</v>
      </c>
      <c r="B38" s="11" t="s">
        <v>67</v>
      </c>
      <c r="C38" s="7">
        <v>517000</v>
      </c>
      <c r="D38" s="7">
        <v>214459.07</v>
      </c>
      <c r="E38" s="7">
        <f t="shared" si="0"/>
        <v>41.481444874274665</v>
      </c>
      <c r="F38" s="17"/>
    </row>
    <row r="39" spans="1:6" x14ac:dyDescent="0.3">
      <c r="A39" s="10" t="s">
        <v>66</v>
      </c>
      <c r="B39" s="11" t="s">
        <v>68</v>
      </c>
      <c r="C39" s="7">
        <v>517000</v>
      </c>
      <c r="D39" s="7">
        <v>214459.07</v>
      </c>
      <c r="E39" s="7">
        <f t="shared" si="0"/>
        <v>41.481444874274665</v>
      </c>
      <c r="F39" s="17"/>
    </row>
    <row r="40" spans="1:6" x14ac:dyDescent="0.3">
      <c r="A40" s="10" t="s">
        <v>69</v>
      </c>
      <c r="B40" s="11" t="s">
        <v>70</v>
      </c>
      <c r="C40" s="7">
        <v>586000</v>
      </c>
      <c r="D40" s="7">
        <v>584269.6</v>
      </c>
      <c r="E40" s="7">
        <f t="shared" si="0"/>
        <v>99.704709897610925</v>
      </c>
      <c r="F40" s="17"/>
    </row>
    <row r="41" spans="1:6" ht="21.6" x14ac:dyDescent="0.3">
      <c r="A41" s="10" t="s">
        <v>71</v>
      </c>
      <c r="B41" s="11" t="s">
        <v>72</v>
      </c>
      <c r="C41" s="7">
        <v>586000</v>
      </c>
      <c r="D41" s="7">
        <v>584269.6</v>
      </c>
      <c r="E41" s="7">
        <f t="shared" si="0"/>
        <v>99.704709897610925</v>
      </c>
      <c r="F41" s="17"/>
    </row>
    <row r="42" spans="1:6" x14ac:dyDescent="0.3">
      <c r="A42" s="10" t="s">
        <v>73</v>
      </c>
      <c r="B42" s="11" t="s">
        <v>74</v>
      </c>
      <c r="C42" s="7">
        <v>5940000</v>
      </c>
      <c r="D42" s="7">
        <v>2218041.88</v>
      </c>
      <c r="E42" s="7">
        <f t="shared" si="0"/>
        <v>37.34077239057239</v>
      </c>
      <c r="F42" s="17"/>
    </row>
    <row r="43" spans="1:6" x14ac:dyDescent="0.3">
      <c r="A43" s="10" t="s">
        <v>75</v>
      </c>
      <c r="B43" s="11" t="s">
        <v>76</v>
      </c>
      <c r="C43" s="7">
        <v>721000</v>
      </c>
      <c r="D43" s="7">
        <v>156815.29999999999</v>
      </c>
      <c r="E43" s="7">
        <f t="shared" si="0"/>
        <v>21.749694868238556</v>
      </c>
      <c r="F43" s="17"/>
    </row>
    <row r="44" spans="1:6" ht="21.6" x14ac:dyDescent="0.3">
      <c r="A44" s="10" t="s">
        <v>77</v>
      </c>
      <c r="B44" s="11" t="s">
        <v>78</v>
      </c>
      <c r="C44" s="7">
        <v>721000</v>
      </c>
      <c r="D44" s="7">
        <v>156815.29999999999</v>
      </c>
      <c r="E44" s="7">
        <f t="shared" si="0"/>
        <v>21.749694868238556</v>
      </c>
      <c r="F44" s="17"/>
    </row>
    <row r="45" spans="1:6" x14ac:dyDescent="0.3">
      <c r="A45" s="10" t="s">
        <v>79</v>
      </c>
      <c r="B45" s="11" t="s">
        <v>80</v>
      </c>
      <c r="C45" s="7">
        <v>5219000</v>
      </c>
      <c r="D45" s="7">
        <v>2061226.58</v>
      </c>
      <c r="E45" s="7">
        <f t="shared" si="0"/>
        <v>39.494665261544363</v>
      </c>
      <c r="F45" s="17"/>
    </row>
    <row r="46" spans="1:6" x14ac:dyDescent="0.3">
      <c r="A46" s="10" t="s">
        <v>81</v>
      </c>
      <c r="B46" s="11" t="s">
        <v>82</v>
      </c>
      <c r="C46" s="7">
        <v>3273000</v>
      </c>
      <c r="D46" s="7">
        <v>1876294.26</v>
      </c>
      <c r="E46" s="7">
        <f t="shared" si="0"/>
        <v>57.326436296975245</v>
      </c>
      <c r="F46" s="17"/>
    </row>
    <row r="47" spans="1:6" ht="21.6" x14ac:dyDescent="0.3">
      <c r="A47" s="10" t="s">
        <v>83</v>
      </c>
      <c r="B47" s="11" t="s">
        <v>84</v>
      </c>
      <c r="C47" s="7">
        <v>3273000</v>
      </c>
      <c r="D47" s="7">
        <v>1876294.26</v>
      </c>
      <c r="E47" s="7">
        <f t="shared" si="0"/>
        <v>57.326436296975245</v>
      </c>
      <c r="F47" s="17"/>
    </row>
    <row r="48" spans="1:6" x14ac:dyDescent="0.3">
      <c r="A48" s="10" t="s">
        <v>85</v>
      </c>
      <c r="B48" s="11" t="s">
        <v>86</v>
      </c>
      <c r="C48" s="7">
        <v>1946000</v>
      </c>
      <c r="D48" s="7">
        <v>184932.32</v>
      </c>
      <c r="E48" s="7">
        <f t="shared" si="0"/>
        <v>9.5032024665981503</v>
      </c>
      <c r="F48" s="17"/>
    </row>
    <row r="49" spans="1:6" ht="21.6" x14ac:dyDescent="0.3">
      <c r="A49" s="10" t="s">
        <v>87</v>
      </c>
      <c r="B49" s="11" t="s">
        <v>88</v>
      </c>
      <c r="C49" s="7">
        <v>1946000</v>
      </c>
      <c r="D49" s="7">
        <v>184932.32</v>
      </c>
      <c r="E49" s="7">
        <f t="shared" si="0"/>
        <v>9.5032024665981503</v>
      </c>
      <c r="F49" s="17"/>
    </row>
    <row r="50" spans="1:6" ht="31.8" x14ac:dyDescent="0.3">
      <c r="A50" s="10" t="s">
        <v>89</v>
      </c>
      <c r="B50" s="11" t="s">
        <v>90</v>
      </c>
      <c r="C50" s="7">
        <v>652000</v>
      </c>
      <c r="D50" s="7">
        <v>206349.97</v>
      </c>
      <c r="E50" s="7">
        <f t="shared" si="0"/>
        <v>31.648768404907972</v>
      </c>
      <c r="F50" s="17" t="s">
        <v>237</v>
      </c>
    </row>
    <row r="51" spans="1:6" ht="21.6" x14ac:dyDescent="0.3">
      <c r="A51" s="10" t="s">
        <v>91</v>
      </c>
      <c r="B51" s="11" t="s">
        <v>92</v>
      </c>
      <c r="C51" s="7">
        <v>652000</v>
      </c>
      <c r="D51" s="7">
        <v>206349.97</v>
      </c>
      <c r="E51" s="7">
        <f t="shared" si="0"/>
        <v>31.648768404907972</v>
      </c>
      <c r="F51" s="17"/>
    </row>
    <row r="52" spans="1:6" ht="31.8" x14ac:dyDescent="0.3">
      <c r="A52" s="10" t="s">
        <v>93</v>
      </c>
      <c r="B52" s="11" t="s">
        <v>94</v>
      </c>
      <c r="C52" s="7">
        <v>652000</v>
      </c>
      <c r="D52" s="7">
        <v>206349.97</v>
      </c>
      <c r="E52" s="7">
        <f t="shared" si="0"/>
        <v>31.648768404907972</v>
      </c>
      <c r="F52" s="17"/>
    </row>
    <row r="53" spans="1:6" ht="21.6" x14ac:dyDescent="0.3">
      <c r="A53" s="10" t="s">
        <v>95</v>
      </c>
      <c r="B53" s="11" t="s">
        <v>96</v>
      </c>
      <c r="C53" s="7">
        <v>3676000</v>
      </c>
      <c r="D53" s="7">
        <v>2008507.48</v>
      </c>
      <c r="E53" s="7">
        <f t="shared" si="0"/>
        <v>54.63839717083787</v>
      </c>
      <c r="F53" s="17"/>
    </row>
    <row r="54" spans="1:6" ht="52.2" x14ac:dyDescent="0.3">
      <c r="A54" s="10" t="s">
        <v>97</v>
      </c>
      <c r="B54" s="11" t="s">
        <v>98</v>
      </c>
      <c r="C54" s="7">
        <v>3526000</v>
      </c>
      <c r="D54" s="7">
        <v>2005507.48</v>
      </c>
      <c r="E54" s="7">
        <f t="shared" si="0"/>
        <v>56.877693703913778</v>
      </c>
      <c r="F54" s="17"/>
    </row>
    <row r="55" spans="1:6" ht="42" x14ac:dyDescent="0.3">
      <c r="A55" s="10" t="s">
        <v>99</v>
      </c>
      <c r="B55" s="11" t="s">
        <v>100</v>
      </c>
      <c r="C55" s="7">
        <v>2608000</v>
      </c>
      <c r="D55" s="7">
        <v>1521967.14</v>
      </c>
      <c r="E55" s="7">
        <f t="shared" si="0"/>
        <v>58.357635736196315</v>
      </c>
      <c r="F55" s="17"/>
    </row>
    <row r="56" spans="1:6" ht="42" x14ac:dyDescent="0.3">
      <c r="A56" s="10" t="s">
        <v>101</v>
      </c>
      <c r="B56" s="11" t="s">
        <v>102</v>
      </c>
      <c r="C56" s="7">
        <v>2608000</v>
      </c>
      <c r="D56" s="7">
        <v>1521967.14</v>
      </c>
      <c r="E56" s="7">
        <f t="shared" si="0"/>
        <v>58.357635736196315</v>
      </c>
      <c r="F56" s="17"/>
    </row>
    <row r="57" spans="1:6" ht="42" x14ac:dyDescent="0.3">
      <c r="A57" s="10" t="s">
        <v>103</v>
      </c>
      <c r="B57" s="11" t="s">
        <v>104</v>
      </c>
      <c r="C57" s="7">
        <v>547000</v>
      </c>
      <c r="D57" s="7">
        <v>328610.68</v>
      </c>
      <c r="E57" s="7">
        <f t="shared" si="0"/>
        <v>60.075078610603292</v>
      </c>
      <c r="F57" s="17"/>
    </row>
    <row r="58" spans="1:6" ht="42" x14ac:dyDescent="0.3">
      <c r="A58" s="10" t="s">
        <v>105</v>
      </c>
      <c r="B58" s="11" t="s">
        <v>106</v>
      </c>
      <c r="C58" s="7">
        <v>547000</v>
      </c>
      <c r="D58" s="7">
        <v>328610.68</v>
      </c>
      <c r="E58" s="7">
        <f t="shared" si="0"/>
        <v>60.075078610603292</v>
      </c>
      <c r="F58" s="17"/>
    </row>
    <row r="59" spans="1:6" ht="52.2" x14ac:dyDescent="0.3">
      <c r="A59" s="10" t="s">
        <v>107</v>
      </c>
      <c r="B59" s="11" t="s">
        <v>108</v>
      </c>
      <c r="C59" s="7">
        <v>371000</v>
      </c>
      <c r="D59" s="7">
        <v>154929.66</v>
      </c>
      <c r="E59" s="7">
        <f t="shared" si="0"/>
        <v>41.760016172506745</v>
      </c>
      <c r="F59" s="17"/>
    </row>
    <row r="60" spans="1:6" ht="42" x14ac:dyDescent="0.3">
      <c r="A60" s="10" t="s">
        <v>109</v>
      </c>
      <c r="B60" s="11" t="s">
        <v>110</v>
      </c>
      <c r="C60" s="7">
        <v>371000</v>
      </c>
      <c r="D60" s="7">
        <v>154929.66</v>
      </c>
      <c r="E60" s="7">
        <f t="shared" si="0"/>
        <v>41.760016172506745</v>
      </c>
      <c r="F60" s="17"/>
    </row>
    <row r="61" spans="1:6" x14ac:dyDescent="0.3">
      <c r="A61" s="10" t="s">
        <v>111</v>
      </c>
      <c r="B61" s="11" t="s">
        <v>112</v>
      </c>
      <c r="C61" s="7" t="s">
        <v>10</v>
      </c>
      <c r="D61" s="7">
        <v>3000</v>
      </c>
      <c r="E61" s="7"/>
      <c r="F61" s="17"/>
    </row>
    <row r="62" spans="1:6" ht="31.8" x14ac:dyDescent="0.3">
      <c r="A62" s="10" t="s">
        <v>113</v>
      </c>
      <c r="B62" s="11" t="s">
        <v>114</v>
      </c>
      <c r="C62" s="7" t="s">
        <v>10</v>
      </c>
      <c r="D62" s="7">
        <v>3000</v>
      </c>
      <c r="E62" s="7"/>
      <c r="F62" s="17"/>
    </row>
    <row r="63" spans="1:6" ht="31.8" x14ac:dyDescent="0.3">
      <c r="A63" s="10" t="s">
        <v>115</v>
      </c>
      <c r="B63" s="11" t="s">
        <v>116</v>
      </c>
      <c r="C63" s="7" t="s">
        <v>10</v>
      </c>
      <c r="D63" s="7">
        <v>3000</v>
      </c>
      <c r="E63" s="7"/>
      <c r="F63" s="17"/>
    </row>
    <row r="64" spans="1:6" ht="42" x14ac:dyDescent="0.3">
      <c r="A64" s="10" t="s">
        <v>117</v>
      </c>
      <c r="B64" s="11" t="s">
        <v>118</v>
      </c>
      <c r="C64" s="7">
        <v>150000</v>
      </c>
      <c r="D64" s="7" t="s">
        <v>10</v>
      </c>
      <c r="E64" s="7"/>
      <c r="F64" s="17"/>
    </row>
    <row r="65" spans="1:6" ht="42" x14ac:dyDescent="0.3">
      <c r="A65" s="10" t="s">
        <v>119</v>
      </c>
      <c r="B65" s="11" t="s">
        <v>120</v>
      </c>
      <c r="C65" s="7">
        <v>150000</v>
      </c>
      <c r="D65" s="7" t="s">
        <v>10</v>
      </c>
      <c r="E65" s="7"/>
      <c r="F65" s="17"/>
    </row>
    <row r="66" spans="1:6" ht="42" x14ac:dyDescent="0.3">
      <c r="A66" s="10" t="s">
        <v>121</v>
      </c>
      <c r="B66" s="11" t="s">
        <v>122</v>
      </c>
      <c r="C66" s="7">
        <v>150000</v>
      </c>
      <c r="D66" s="7" t="s">
        <v>10</v>
      </c>
      <c r="E66" s="7"/>
      <c r="F66" s="17"/>
    </row>
    <row r="67" spans="1:6" ht="31.8" x14ac:dyDescent="0.3">
      <c r="A67" s="10" t="s">
        <v>123</v>
      </c>
      <c r="B67" s="11" t="s">
        <v>124</v>
      </c>
      <c r="C67" s="7">
        <v>498000</v>
      </c>
      <c r="D67" s="7">
        <v>186934.07</v>
      </c>
      <c r="E67" s="7">
        <f t="shared" si="0"/>
        <v>37.536961847389563</v>
      </c>
      <c r="F67" s="17" t="s">
        <v>238</v>
      </c>
    </row>
    <row r="68" spans="1:6" x14ac:dyDescent="0.3">
      <c r="A68" s="10" t="s">
        <v>125</v>
      </c>
      <c r="B68" s="11" t="s">
        <v>126</v>
      </c>
      <c r="C68" s="7">
        <v>498000</v>
      </c>
      <c r="D68" s="7">
        <v>186934.07</v>
      </c>
      <c r="E68" s="7">
        <f t="shared" si="0"/>
        <v>37.536961847389563</v>
      </c>
      <c r="F68" s="17"/>
    </row>
    <row r="69" spans="1:6" ht="21.6" x14ac:dyDescent="0.3">
      <c r="A69" s="10" t="s">
        <v>127</v>
      </c>
      <c r="B69" s="11" t="s">
        <v>128</v>
      </c>
      <c r="C69" s="7">
        <v>498000</v>
      </c>
      <c r="D69" s="7">
        <v>147569.63</v>
      </c>
      <c r="E69" s="7">
        <f t="shared" si="0"/>
        <v>29.632455823293174</v>
      </c>
      <c r="F69" s="17"/>
    </row>
    <row r="70" spans="1:6" x14ac:dyDescent="0.3">
      <c r="A70" s="10" t="s">
        <v>129</v>
      </c>
      <c r="B70" s="11" t="s">
        <v>130</v>
      </c>
      <c r="C70" s="7" t="s">
        <v>10</v>
      </c>
      <c r="D70" s="7">
        <v>4925.96</v>
      </c>
      <c r="E70" s="7"/>
      <c r="F70" s="17"/>
    </row>
    <row r="71" spans="1:6" x14ac:dyDescent="0.3">
      <c r="A71" s="10" t="s">
        <v>131</v>
      </c>
      <c r="B71" s="11" t="s">
        <v>132</v>
      </c>
      <c r="C71" s="7" t="s">
        <v>10</v>
      </c>
      <c r="D71" s="7">
        <v>34438.480000000003</v>
      </c>
      <c r="E71" s="7"/>
      <c r="F71" s="17"/>
    </row>
    <row r="72" spans="1:6" x14ac:dyDescent="0.3">
      <c r="A72" s="10" t="s">
        <v>133</v>
      </c>
      <c r="B72" s="11" t="s">
        <v>134</v>
      </c>
      <c r="C72" s="7" t="s">
        <v>10</v>
      </c>
      <c r="D72" s="7">
        <v>34438.480000000003</v>
      </c>
      <c r="E72" s="7"/>
      <c r="F72" s="17"/>
    </row>
    <row r="73" spans="1:6" ht="21.6" x14ac:dyDescent="0.3">
      <c r="A73" s="10" t="s">
        <v>135</v>
      </c>
      <c r="B73" s="11" t="s">
        <v>136</v>
      </c>
      <c r="C73" s="7">
        <v>2752000</v>
      </c>
      <c r="D73" s="7">
        <v>1689825.37</v>
      </c>
      <c r="E73" s="7">
        <f t="shared" si="0"/>
        <v>61.403538154069771</v>
      </c>
      <c r="F73" s="17"/>
    </row>
    <row r="74" spans="1:6" x14ac:dyDescent="0.3">
      <c r="A74" s="10" t="s">
        <v>137</v>
      </c>
      <c r="B74" s="11" t="s">
        <v>138</v>
      </c>
      <c r="C74" s="7">
        <v>2752000</v>
      </c>
      <c r="D74" s="7">
        <v>1678670.09</v>
      </c>
      <c r="E74" s="7">
        <f t="shared" ref="E74:E121" si="1">D74/C74*100</f>
        <v>60.998186409883729</v>
      </c>
      <c r="F74" s="17"/>
    </row>
    <row r="75" spans="1:6" x14ac:dyDescent="0.3">
      <c r="A75" s="10" t="s">
        <v>139</v>
      </c>
      <c r="B75" s="11" t="s">
        <v>140</v>
      </c>
      <c r="C75" s="7">
        <v>2752000</v>
      </c>
      <c r="D75" s="7">
        <v>1678670.09</v>
      </c>
      <c r="E75" s="7">
        <f t="shared" si="1"/>
        <v>60.998186409883729</v>
      </c>
      <c r="F75" s="17"/>
    </row>
    <row r="76" spans="1:6" ht="21.6" x14ac:dyDescent="0.3">
      <c r="A76" s="10" t="s">
        <v>141</v>
      </c>
      <c r="B76" s="11" t="s">
        <v>142</v>
      </c>
      <c r="C76" s="7">
        <v>2752000</v>
      </c>
      <c r="D76" s="7">
        <v>1678670.09</v>
      </c>
      <c r="E76" s="7">
        <f t="shared" si="1"/>
        <v>60.998186409883729</v>
      </c>
      <c r="F76" s="17"/>
    </row>
    <row r="77" spans="1:6" x14ac:dyDescent="0.3">
      <c r="A77" s="10" t="s">
        <v>143</v>
      </c>
      <c r="B77" s="11" t="s">
        <v>144</v>
      </c>
      <c r="C77" s="7" t="s">
        <v>10</v>
      </c>
      <c r="D77" s="7">
        <v>11155.28</v>
      </c>
      <c r="E77" s="7"/>
      <c r="F77" s="17"/>
    </row>
    <row r="78" spans="1:6" x14ac:dyDescent="0.3">
      <c r="A78" s="10" t="s">
        <v>145</v>
      </c>
      <c r="B78" s="11" t="s">
        <v>146</v>
      </c>
      <c r="C78" s="7" t="s">
        <v>10</v>
      </c>
      <c r="D78" s="7">
        <v>11155.28</v>
      </c>
      <c r="E78" s="7"/>
      <c r="F78" s="17"/>
    </row>
    <row r="79" spans="1:6" x14ac:dyDescent="0.3">
      <c r="A79" s="10" t="s">
        <v>147</v>
      </c>
      <c r="B79" s="11" t="s">
        <v>148</v>
      </c>
      <c r="C79" s="7" t="s">
        <v>10</v>
      </c>
      <c r="D79" s="7">
        <v>11155.28</v>
      </c>
      <c r="E79" s="7"/>
      <c r="F79" s="17"/>
    </row>
    <row r="80" spans="1:6" x14ac:dyDescent="0.3">
      <c r="A80" s="10" t="s">
        <v>149</v>
      </c>
      <c r="B80" s="11" t="s">
        <v>150</v>
      </c>
      <c r="C80" s="7">
        <v>1050000</v>
      </c>
      <c r="D80" s="7">
        <v>466126</v>
      </c>
      <c r="E80" s="7">
        <f t="shared" si="1"/>
        <v>44.39295238095238</v>
      </c>
      <c r="F80" s="17"/>
    </row>
    <row r="81" spans="1:6" ht="42" x14ac:dyDescent="0.3">
      <c r="A81" s="10" t="s">
        <v>151</v>
      </c>
      <c r="B81" s="11" t="s">
        <v>152</v>
      </c>
      <c r="C81" s="7">
        <v>150000</v>
      </c>
      <c r="D81" s="7">
        <v>77008</v>
      </c>
      <c r="E81" s="7">
        <f t="shared" si="1"/>
        <v>51.338666666666668</v>
      </c>
      <c r="F81" s="17"/>
    </row>
    <row r="82" spans="1:6" ht="52.2" x14ac:dyDescent="0.3">
      <c r="A82" s="10" t="s">
        <v>153</v>
      </c>
      <c r="B82" s="11" t="s">
        <v>154</v>
      </c>
      <c r="C82" s="7">
        <v>100000</v>
      </c>
      <c r="D82" s="7" t="s">
        <v>10</v>
      </c>
      <c r="E82" s="7"/>
      <c r="F82" s="17"/>
    </row>
    <row r="83" spans="1:6" ht="52.2" x14ac:dyDescent="0.3">
      <c r="A83" s="10" t="s">
        <v>155</v>
      </c>
      <c r="B83" s="11" t="s">
        <v>156</v>
      </c>
      <c r="C83" s="7">
        <v>100000</v>
      </c>
      <c r="D83" s="7" t="s">
        <v>10</v>
      </c>
      <c r="E83" s="7"/>
      <c r="F83" s="17"/>
    </row>
    <row r="84" spans="1:6" ht="52.2" x14ac:dyDescent="0.3">
      <c r="A84" s="10" t="s">
        <v>157</v>
      </c>
      <c r="B84" s="11" t="s">
        <v>158</v>
      </c>
      <c r="C84" s="7">
        <v>50000</v>
      </c>
      <c r="D84" s="7">
        <v>77008</v>
      </c>
      <c r="E84" s="7">
        <f t="shared" si="1"/>
        <v>154.01599999999999</v>
      </c>
      <c r="F84" s="17"/>
    </row>
    <row r="85" spans="1:6" ht="52.2" x14ac:dyDescent="0.3">
      <c r="A85" s="10" t="s">
        <v>159</v>
      </c>
      <c r="B85" s="11" t="s">
        <v>160</v>
      </c>
      <c r="C85" s="7">
        <v>50000</v>
      </c>
      <c r="D85" s="7">
        <v>77008</v>
      </c>
      <c r="E85" s="7">
        <f t="shared" si="1"/>
        <v>154.01599999999999</v>
      </c>
      <c r="F85" s="17"/>
    </row>
    <row r="86" spans="1:6" ht="21.6" x14ac:dyDescent="0.3">
      <c r="A86" s="10" t="s">
        <v>161</v>
      </c>
      <c r="B86" s="11" t="s">
        <v>162</v>
      </c>
      <c r="C86" s="7">
        <v>900000</v>
      </c>
      <c r="D86" s="7">
        <v>389118</v>
      </c>
      <c r="E86" s="7">
        <f t="shared" si="1"/>
        <v>43.23533333333333</v>
      </c>
      <c r="F86" s="17"/>
    </row>
    <row r="87" spans="1:6" ht="21.6" x14ac:dyDescent="0.3">
      <c r="A87" s="10" t="s">
        <v>163</v>
      </c>
      <c r="B87" s="11" t="s">
        <v>164</v>
      </c>
      <c r="C87" s="7">
        <v>900000</v>
      </c>
      <c r="D87" s="7">
        <v>389118</v>
      </c>
      <c r="E87" s="7">
        <f t="shared" si="1"/>
        <v>43.23533333333333</v>
      </c>
      <c r="F87" s="17"/>
    </row>
    <row r="88" spans="1:6" ht="31.8" x14ac:dyDescent="0.3">
      <c r="A88" s="10" t="s">
        <v>165</v>
      </c>
      <c r="B88" s="11" t="s">
        <v>166</v>
      </c>
      <c r="C88" s="7">
        <v>900000</v>
      </c>
      <c r="D88" s="7">
        <v>389118</v>
      </c>
      <c r="E88" s="7">
        <f t="shared" si="1"/>
        <v>43.23533333333333</v>
      </c>
      <c r="F88" s="17"/>
    </row>
    <row r="89" spans="1:6" x14ac:dyDescent="0.3">
      <c r="A89" s="10" t="s">
        <v>167</v>
      </c>
      <c r="B89" s="11" t="s">
        <v>168</v>
      </c>
      <c r="C89" s="7">
        <v>376000</v>
      </c>
      <c r="D89" s="7">
        <v>106088.24</v>
      </c>
      <c r="E89" s="7">
        <f t="shared" si="1"/>
        <v>28.214957446808516</v>
      </c>
      <c r="F89" s="17"/>
    </row>
    <row r="90" spans="1:6" ht="21.6" x14ac:dyDescent="0.3">
      <c r="A90" s="10" t="s">
        <v>169</v>
      </c>
      <c r="B90" s="11" t="s">
        <v>170</v>
      </c>
      <c r="C90" s="7" t="s">
        <v>10</v>
      </c>
      <c r="D90" s="7">
        <v>61948.34</v>
      </c>
      <c r="E90" s="7"/>
      <c r="F90" s="17"/>
    </row>
    <row r="91" spans="1:6" ht="31.8" x14ac:dyDescent="0.3">
      <c r="A91" s="10" t="s">
        <v>171</v>
      </c>
      <c r="B91" s="11" t="s">
        <v>172</v>
      </c>
      <c r="C91" s="7" t="s">
        <v>10</v>
      </c>
      <c r="D91" s="7">
        <v>4931.3599999999997</v>
      </c>
      <c r="E91" s="7"/>
      <c r="F91" s="17"/>
    </row>
    <row r="92" spans="1:6" ht="42" x14ac:dyDescent="0.3">
      <c r="A92" s="10" t="s">
        <v>173</v>
      </c>
      <c r="B92" s="11" t="s">
        <v>174</v>
      </c>
      <c r="C92" s="7" t="s">
        <v>10</v>
      </c>
      <c r="D92" s="7">
        <v>4931.3599999999997</v>
      </c>
      <c r="E92" s="7"/>
      <c r="F92" s="17"/>
    </row>
    <row r="93" spans="1:6" ht="42" x14ac:dyDescent="0.3">
      <c r="A93" s="10" t="s">
        <v>175</v>
      </c>
      <c r="B93" s="11" t="s">
        <v>176</v>
      </c>
      <c r="C93" s="7" t="s">
        <v>10</v>
      </c>
      <c r="D93" s="7">
        <v>4615.66</v>
      </c>
      <c r="E93" s="7"/>
      <c r="F93" s="17"/>
    </row>
    <row r="94" spans="1:6" ht="62.4" x14ac:dyDescent="0.3">
      <c r="A94" s="10" t="s">
        <v>177</v>
      </c>
      <c r="B94" s="11" t="s">
        <v>178</v>
      </c>
      <c r="C94" s="7" t="s">
        <v>10</v>
      </c>
      <c r="D94" s="7">
        <v>4615.66</v>
      </c>
      <c r="E94" s="7"/>
      <c r="F94" s="17"/>
    </row>
    <row r="95" spans="1:6" ht="31.8" x14ac:dyDescent="0.3">
      <c r="A95" s="10" t="s">
        <v>179</v>
      </c>
      <c r="B95" s="11" t="s">
        <v>180</v>
      </c>
      <c r="C95" s="7" t="s">
        <v>10</v>
      </c>
      <c r="D95" s="7">
        <v>250.22</v>
      </c>
      <c r="E95" s="7"/>
      <c r="F95" s="17"/>
    </row>
    <row r="96" spans="1:6" ht="42" x14ac:dyDescent="0.3">
      <c r="A96" s="10" t="s">
        <v>181</v>
      </c>
      <c r="B96" s="11" t="s">
        <v>182</v>
      </c>
      <c r="C96" s="7" t="s">
        <v>10</v>
      </c>
      <c r="D96" s="7">
        <v>250.22</v>
      </c>
      <c r="E96" s="7"/>
      <c r="F96" s="17"/>
    </row>
    <row r="97" spans="1:6" ht="31.8" x14ac:dyDescent="0.3">
      <c r="A97" s="10" t="s">
        <v>183</v>
      </c>
      <c r="B97" s="11" t="s">
        <v>184</v>
      </c>
      <c r="C97" s="7" t="s">
        <v>10</v>
      </c>
      <c r="D97" s="7">
        <v>1500</v>
      </c>
      <c r="E97" s="7"/>
      <c r="F97" s="17"/>
    </row>
    <row r="98" spans="1:6" ht="42" x14ac:dyDescent="0.3">
      <c r="A98" s="10" t="s">
        <v>185</v>
      </c>
      <c r="B98" s="11" t="s">
        <v>186</v>
      </c>
      <c r="C98" s="7" t="s">
        <v>10</v>
      </c>
      <c r="D98" s="7">
        <v>1500</v>
      </c>
      <c r="E98" s="7"/>
      <c r="F98" s="17"/>
    </row>
    <row r="99" spans="1:6" ht="42" x14ac:dyDescent="0.3">
      <c r="A99" s="10" t="s">
        <v>187</v>
      </c>
      <c r="B99" s="11" t="s">
        <v>188</v>
      </c>
      <c r="C99" s="7" t="s">
        <v>10</v>
      </c>
      <c r="D99" s="7">
        <v>750</v>
      </c>
      <c r="E99" s="7"/>
      <c r="F99" s="17"/>
    </row>
    <row r="100" spans="1:6" ht="52.2" x14ac:dyDescent="0.3">
      <c r="A100" s="10" t="s">
        <v>189</v>
      </c>
      <c r="B100" s="11" t="s">
        <v>190</v>
      </c>
      <c r="C100" s="7" t="s">
        <v>10</v>
      </c>
      <c r="D100" s="7">
        <v>750</v>
      </c>
      <c r="E100" s="7"/>
      <c r="F100" s="17"/>
    </row>
    <row r="101" spans="1:6" ht="31.8" x14ac:dyDescent="0.3">
      <c r="A101" s="10" t="s">
        <v>191</v>
      </c>
      <c r="B101" s="11" t="s">
        <v>192</v>
      </c>
      <c r="C101" s="7" t="s">
        <v>10</v>
      </c>
      <c r="D101" s="7">
        <v>18193.79</v>
      </c>
      <c r="E101" s="7"/>
      <c r="F101" s="17"/>
    </row>
    <row r="102" spans="1:6" ht="52.2" x14ac:dyDescent="0.3">
      <c r="A102" s="10" t="s">
        <v>193</v>
      </c>
      <c r="B102" s="11" t="s">
        <v>194</v>
      </c>
      <c r="C102" s="7" t="s">
        <v>10</v>
      </c>
      <c r="D102" s="7">
        <v>18193.79</v>
      </c>
      <c r="E102" s="7"/>
      <c r="F102" s="17"/>
    </row>
    <row r="103" spans="1:6" ht="31.8" x14ac:dyDescent="0.3">
      <c r="A103" s="10" t="s">
        <v>195</v>
      </c>
      <c r="B103" s="11" t="s">
        <v>196</v>
      </c>
      <c r="C103" s="7" t="s">
        <v>10</v>
      </c>
      <c r="D103" s="7">
        <v>500</v>
      </c>
      <c r="E103" s="7"/>
      <c r="F103" s="17"/>
    </row>
    <row r="104" spans="1:6" ht="42" x14ac:dyDescent="0.3">
      <c r="A104" s="10" t="s">
        <v>197</v>
      </c>
      <c r="B104" s="11" t="s">
        <v>198</v>
      </c>
      <c r="C104" s="7" t="s">
        <v>10</v>
      </c>
      <c r="D104" s="7">
        <v>500</v>
      </c>
      <c r="E104" s="7"/>
      <c r="F104" s="17"/>
    </row>
    <row r="105" spans="1:6" ht="42" x14ac:dyDescent="0.3">
      <c r="A105" s="10" t="s">
        <v>199</v>
      </c>
      <c r="B105" s="11" t="s">
        <v>200</v>
      </c>
      <c r="C105" s="7" t="s">
        <v>10</v>
      </c>
      <c r="D105" s="7">
        <v>31207.31</v>
      </c>
      <c r="E105" s="7"/>
      <c r="F105" s="17"/>
    </row>
    <row r="106" spans="1:6" ht="52.2" x14ac:dyDescent="0.3">
      <c r="A106" s="10" t="s">
        <v>201</v>
      </c>
      <c r="B106" s="11" t="s">
        <v>202</v>
      </c>
      <c r="C106" s="7" t="s">
        <v>10</v>
      </c>
      <c r="D106" s="7">
        <v>25207.31</v>
      </c>
      <c r="E106" s="7"/>
      <c r="F106" s="17"/>
    </row>
    <row r="107" spans="1:6" ht="52.2" x14ac:dyDescent="0.3">
      <c r="A107" s="10" t="s">
        <v>203</v>
      </c>
      <c r="B107" s="11" t="s">
        <v>204</v>
      </c>
      <c r="C107" s="7" t="s">
        <v>10</v>
      </c>
      <c r="D107" s="7">
        <v>6000</v>
      </c>
      <c r="E107" s="7"/>
      <c r="F107" s="17"/>
    </row>
    <row r="108" spans="1:6" ht="62.4" x14ac:dyDescent="0.3">
      <c r="A108" s="10" t="s">
        <v>205</v>
      </c>
      <c r="B108" s="11" t="s">
        <v>206</v>
      </c>
      <c r="C108" s="7" t="s">
        <v>10</v>
      </c>
      <c r="D108" s="7">
        <v>41351.65</v>
      </c>
      <c r="E108" s="7"/>
      <c r="F108" s="17"/>
    </row>
    <row r="109" spans="1:6" ht="31.8" x14ac:dyDescent="0.3">
      <c r="A109" s="10" t="s">
        <v>207</v>
      </c>
      <c r="B109" s="11" t="s">
        <v>208</v>
      </c>
      <c r="C109" s="7" t="s">
        <v>10</v>
      </c>
      <c r="D109" s="7">
        <v>41351.65</v>
      </c>
      <c r="E109" s="7"/>
      <c r="F109" s="17"/>
    </row>
    <row r="110" spans="1:6" ht="42" x14ac:dyDescent="0.3">
      <c r="A110" s="10" t="s">
        <v>209</v>
      </c>
      <c r="B110" s="11" t="s">
        <v>210</v>
      </c>
      <c r="C110" s="7" t="s">
        <v>10</v>
      </c>
      <c r="D110" s="7">
        <v>41351.65</v>
      </c>
      <c r="E110" s="7"/>
      <c r="F110" s="17"/>
    </row>
    <row r="111" spans="1:6" x14ac:dyDescent="0.3">
      <c r="A111" s="10" t="s">
        <v>211</v>
      </c>
      <c r="B111" s="11" t="s">
        <v>212</v>
      </c>
      <c r="C111" s="7">
        <v>376000</v>
      </c>
      <c r="D111" s="7" t="s">
        <v>10</v>
      </c>
      <c r="E111" s="7"/>
      <c r="F111" s="17"/>
    </row>
    <row r="112" spans="1:6" ht="42" x14ac:dyDescent="0.3">
      <c r="A112" s="10" t="s">
        <v>213</v>
      </c>
      <c r="B112" s="11" t="s">
        <v>214</v>
      </c>
      <c r="C112" s="7">
        <v>376000</v>
      </c>
      <c r="D112" s="7" t="s">
        <v>10</v>
      </c>
      <c r="E112" s="7"/>
      <c r="F112" s="17"/>
    </row>
    <row r="113" spans="1:6" ht="42" x14ac:dyDescent="0.3">
      <c r="A113" s="10" t="s">
        <v>215</v>
      </c>
      <c r="B113" s="11" t="s">
        <v>216</v>
      </c>
      <c r="C113" s="7">
        <v>376000</v>
      </c>
      <c r="D113" s="7" t="s">
        <v>10</v>
      </c>
      <c r="E113" s="7"/>
      <c r="F113" s="17"/>
    </row>
    <row r="114" spans="1:6" x14ac:dyDescent="0.3">
      <c r="A114" s="10" t="s">
        <v>217</v>
      </c>
      <c r="B114" s="11" t="s">
        <v>218</v>
      </c>
      <c r="C114" s="7" t="s">
        <v>10</v>
      </c>
      <c r="D114" s="7">
        <v>2788.25</v>
      </c>
      <c r="E114" s="7"/>
      <c r="F114" s="17"/>
    </row>
    <row r="115" spans="1:6" ht="62.4" x14ac:dyDescent="0.3">
      <c r="A115" s="10" t="s">
        <v>219</v>
      </c>
      <c r="B115" s="11" t="s">
        <v>220</v>
      </c>
      <c r="C115" s="7" t="s">
        <v>10</v>
      </c>
      <c r="D115" s="7">
        <v>2788.25</v>
      </c>
      <c r="E115" s="7"/>
      <c r="F115" s="17"/>
    </row>
    <row r="116" spans="1:6" x14ac:dyDescent="0.3">
      <c r="A116" s="10" t="s">
        <v>221</v>
      </c>
      <c r="B116" s="11" t="s">
        <v>222</v>
      </c>
      <c r="C116" s="7">
        <v>753345</v>
      </c>
      <c r="D116" s="7">
        <v>432345</v>
      </c>
      <c r="E116" s="7">
        <f t="shared" si="1"/>
        <v>57.390040419728017</v>
      </c>
      <c r="F116" s="17"/>
    </row>
    <row r="117" spans="1:6" x14ac:dyDescent="0.3">
      <c r="A117" s="10" t="s">
        <v>223</v>
      </c>
      <c r="B117" s="11" t="s">
        <v>224</v>
      </c>
      <c r="C117" s="7">
        <v>121000</v>
      </c>
      <c r="D117" s="7" t="s">
        <v>10</v>
      </c>
      <c r="E117" s="7"/>
      <c r="F117" s="17"/>
    </row>
    <row r="118" spans="1:6" ht="21.6" x14ac:dyDescent="0.3">
      <c r="A118" s="10" t="s">
        <v>225</v>
      </c>
      <c r="B118" s="11" t="s">
        <v>226</v>
      </c>
      <c r="C118" s="7">
        <v>121000</v>
      </c>
      <c r="D118" s="7" t="s">
        <v>10</v>
      </c>
      <c r="E118" s="7"/>
      <c r="F118" s="17"/>
    </row>
    <row r="119" spans="1:6" x14ac:dyDescent="0.3">
      <c r="A119" s="10" t="s">
        <v>227</v>
      </c>
      <c r="B119" s="11" t="s">
        <v>228</v>
      </c>
      <c r="C119" s="7">
        <v>632345</v>
      </c>
      <c r="D119" s="7">
        <v>432345</v>
      </c>
      <c r="E119" s="7">
        <f t="shared" si="1"/>
        <v>68.371695830598796</v>
      </c>
      <c r="F119" s="17"/>
    </row>
    <row r="120" spans="1:6" x14ac:dyDescent="0.3">
      <c r="A120" s="10" t="s">
        <v>229</v>
      </c>
      <c r="B120" s="11" t="s">
        <v>230</v>
      </c>
      <c r="C120" s="7">
        <v>632345</v>
      </c>
      <c r="D120" s="7">
        <v>432345</v>
      </c>
      <c r="E120" s="7">
        <f t="shared" si="1"/>
        <v>68.371695830598796</v>
      </c>
      <c r="F120" s="17"/>
    </row>
    <row r="121" spans="1:6" ht="15" thickBot="1" x14ac:dyDescent="0.35">
      <c r="A121" s="10" t="s">
        <v>231</v>
      </c>
      <c r="B121" s="11" t="s">
        <v>232</v>
      </c>
      <c r="C121" s="7">
        <v>381367191.95999998</v>
      </c>
      <c r="D121" s="7">
        <v>204703587.84999999</v>
      </c>
      <c r="E121" s="7">
        <f t="shared" si="1"/>
        <v>53.676244880411872</v>
      </c>
      <c r="F121" s="17"/>
    </row>
    <row r="122" spans="1:6" x14ac:dyDescent="0.3">
      <c r="A122" s="3"/>
      <c r="B122" s="12"/>
      <c r="C122" s="12"/>
      <c r="D122" s="12"/>
      <c r="E122" s="12"/>
      <c r="F122" s="12"/>
    </row>
    <row r="123" spans="1:6" x14ac:dyDescent="0.3">
      <c r="A123" s="3"/>
      <c r="B123" s="3"/>
      <c r="C123" s="13"/>
      <c r="D123" s="13"/>
      <c r="E123" s="13"/>
      <c r="F123" s="13"/>
    </row>
  </sheetData>
  <mergeCells count="9">
    <mergeCell ref="E5:E6"/>
    <mergeCell ref="F5:F6"/>
    <mergeCell ref="A5:A6"/>
    <mergeCell ref="B5:B6"/>
    <mergeCell ref="C5:C6"/>
    <mergeCell ref="D5:D6"/>
    <mergeCell ref="B4:C4"/>
    <mergeCell ref="A2:F2"/>
    <mergeCell ref="A3:F3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5D9CBD5-2E05-47C9-825E-0C0FD02092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 APPPOOL\smart</dc:creator>
  <cp:lastModifiedBy>Admin</cp:lastModifiedBy>
  <dcterms:created xsi:type="dcterms:W3CDTF">2022-07-06T07:28:19Z</dcterms:created>
  <dcterms:modified xsi:type="dcterms:W3CDTF">2022-11-25T06:29:08Z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0503317G_20220101_320.xlsx</vt:lpwstr>
  </property>
  <property fmtid="{D5CDD505-2E9C-101B-9397-08002B2CF9AE}" pid="3" name="Название отчета">
    <vt:lpwstr>0503317G_20220101_320.xlsx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192.168.99.21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kr13019_7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